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371" windowWidth="11445" windowHeight="10230" activeTab="0"/>
  </bookViews>
  <sheets>
    <sheet name="Редакция №5" sheetId="1" r:id="rId1"/>
  </sheets>
  <definedNames>
    <definedName name="_xlnm.Print_Area" localSheetId="0">'Редакция №5'!$A$1:$AH$72</definedName>
  </definedNames>
  <calcPr fullCalcOnLoad="1"/>
</workbook>
</file>

<file path=xl/sharedStrings.xml><?xml version="1.0" encoding="utf-8"?>
<sst xmlns="http://schemas.openxmlformats.org/spreadsheetml/2006/main" count="441" uniqueCount="227">
  <si>
    <t>Наименование заказчика</t>
  </si>
  <si>
    <t>Государственное предприятие Калужской области "Калугаоблводоканал"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</si>
  <si>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</si>
  <si>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</si>
  <si>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</si>
  <si>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</si>
  <si>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</si>
  <si>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</si>
  <si>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</si>
  <si>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</si>
  <si>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</si>
  <si>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</si>
  <si>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</si>
  <si>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</si>
  <si>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</si>
  <si>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</si>
  <si>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</si>
  <si>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</si>
  <si>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</si>
  <si>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</si>
  <si>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</si>
  <si>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</si>
  <si>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</si>
  <si>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</si>
  <si>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</si>
  <si>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</si>
  <si>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</si>
  <si>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</si>
  <si>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</si>
  <si>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</si>
  <si>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</si>
  <si>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</si>
  <si>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</si>
  <si>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</si>
  <si>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</si>
  <si>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</si>
  <si>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</si>
  <si>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</si>
  <si>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</si>
  <si>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</si>
  <si>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</si>
  <si>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</si>
  <si>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код по ОКАТО</t>
  </si>
  <si>
    <t>дата/период</t>
  </si>
  <si>
    <t>месяц/год</t>
  </si>
  <si>
    <t>да/нет</t>
  </si>
  <si>
    <t>МАТЕРИАЛЫ И ЗАПАСНЫЕ ЧАСТИ</t>
  </si>
  <si>
    <t>1.1</t>
  </si>
  <si>
    <t>7</t>
  </si>
  <si>
    <t>8</t>
  </si>
  <si>
    <t>ПОКУПНАЯ ВОДА</t>
  </si>
  <si>
    <t>9</t>
  </si>
  <si>
    <t>УСЛУГИ ПОДРЯДЧИКОВ</t>
  </si>
  <si>
    <t>10</t>
  </si>
  <si>
    <t xml:space="preserve">АРЕНДА </t>
  </si>
  <si>
    <t>12</t>
  </si>
  <si>
    <t>ОХРАНА</t>
  </si>
  <si>
    <t>13</t>
  </si>
  <si>
    <t>КОНСУЛЬТАЦИОННЫЕ И ПРОФЕССИОНАЛЬНЫЕ УСЛУГИ</t>
  </si>
  <si>
    <t>14</t>
  </si>
  <si>
    <t>УСЛУГИ СВЯЗИ</t>
  </si>
  <si>
    <t>15</t>
  </si>
  <si>
    <t>РЕКЛАМА, PR</t>
  </si>
  <si>
    <t>17</t>
  </si>
  <si>
    <t>РАСХОДЫ ИТ</t>
  </si>
  <si>
    <t>18</t>
  </si>
  <si>
    <t>РАСХОДЫ АХО</t>
  </si>
  <si>
    <t>19</t>
  </si>
  <si>
    <t>ПРОЧИЕ ОПЕРАЦИОННЫЕ РАСХОДЫ</t>
  </si>
  <si>
    <t>20</t>
  </si>
  <si>
    <t>ОСНОВНЫЕ СРЕДСТВА</t>
  </si>
  <si>
    <t>21</t>
  </si>
  <si>
    <t>КАПИТАЛЬНЫЕ ВЛОЖЕНИЯ, СТРОИТЕЛЬСТВО</t>
  </si>
  <si>
    <t>23</t>
  </si>
  <si>
    <t>ФИНАНСОВЫЕ РАСХОДЫ</t>
  </si>
  <si>
    <t>5</t>
  </si>
  <si>
    <t>ГСМ</t>
  </si>
  <si>
    <t>3</t>
  </si>
  <si>
    <t>ТЕПЛОЭНЕРГИЯ</t>
  </si>
  <si>
    <t>4</t>
  </si>
  <si>
    <t>ХИМРЕАГЕНТЫ</t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</si>
  <si>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</si>
  <si>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</si>
  <si>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>Код по ОКВЭД2</t>
  </si>
  <si>
    <t>Код по ОКПД2</t>
  </si>
  <si>
    <t>ПРИБОРЫ УЧЕТА</t>
  </si>
  <si>
    <t>2018 год</t>
  </si>
  <si>
    <t>2019год</t>
  </si>
  <si>
    <t>рублей</t>
  </si>
  <si>
    <t>СМП</t>
  </si>
  <si>
    <t>25.29</t>
  </si>
  <si>
    <t xml:space="preserve">25.29.11.121
</t>
  </si>
  <si>
    <t>В соответствии с ТЗ  закупочной документации</t>
  </si>
  <si>
    <t>штука</t>
  </si>
  <si>
    <t xml:space="preserve">4.1 </t>
  </si>
  <si>
    <t>20.13</t>
  </si>
  <si>
    <t>20.13.51.113</t>
  </si>
  <si>
    <t xml:space="preserve"> Поставка калия марганцовокислого </t>
  </si>
  <si>
    <t>в соответствии с требованиями ТЗ закупочной документации</t>
  </si>
  <si>
    <t>тонна</t>
  </si>
  <si>
    <t>4.2</t>
  </si>
  <si>
    <t>20.13.32.110</t>
  </si>
  <si>
    <t xml:space="preserve">Поставка гипохлорита натрия </t>
  </si>
  <si>
    <t>4.3</t>
  </si>
  <si>
    <t xml:space="preserve"> 20.15.10.130</t>
  </si>
  <si>
    <t>Поставка аммиака водного технического</t>
  </si>
  <si>
    <t>6</t>
  </si>
  <si>
    <t>ТОПЛИВО</t>
  </si>
  <si>
    <t>УСЛУГИ ООО "Калужский областной водоканал""</t>
  </si>
  <si>
    <t>11</t>
  </si>
  <si>
    <t>16</t>
  </si>
  <si>
    <t>СТРАХОВАНИЕ</t>
  </si>
  <si>
    <t>22</t>
  </si>
  <si>
    <t>ПЛАТА ЗА ПОЛЬЗОВАНИЕ ВОДНЫМИ ОБЪЕКТАМИ</t>
  </si>
  <si>
    <t>Калуга</t>
  </si>
  <si>
    <t>Декабрь 2018</t>
  </si>
  <si>
    <t>Запрос котировок</t>
  </si>
  <si>
    <t>нет</t>
  </si>
  <si>
    <t>33</t>
  </si>
  <si>
    <t>34</t>
  </si>
  <si>
    <t>Форма № 1 ПЛАН ЗАКУПКИ товаров (работ, услуг) на 2018 - 2019 гг</t>
  </si>
  <si>
    <t>Приказ №223от 01.08.18г</t>
  </si>
  <si>
    <t>1.2</t>
  </si>
  <si>
    <t>22.21</t>
  </si>
  <si>
    <t>22.21.29.130</t>
  </si>
  <si>
    <t>Поставка муфт электросварных</t>
  </si>
  <si>
    <t>шт.</t>
  </si>
  <si>
    <t>Прямая закупка</t>
  </si>
  <si>
    <t>Приказ №232 от 08.08.18г</t>
  </si>
  <si>
    <t>1.3</t>
  </si>
  <si>
    <t>27.12</t>
  </si>
  <si>
    <t>27.12.40.000</t>
  </si>
  <si>
    <t>Поставка устройства плавного пуска</t>
  </si>
  <si>
    <t>2</t>
  </si>
  <si>
    <t>ЭЛЕКТРОЭНЕРГИЯ</t>
  </si>
  <si>
    <t>21.1</t>
  </si>
  <si>
    <t>42.21</t>
  </si>
  <si>
    <t>42.21.22.110</t>
  </si>
  <si>
    <t>Строительство объекта: «Сети водоотведения объекта: «Территориальный отдел внутренних дел УМВД России по г. Калуга на 250 человек по адресу: г. Калуга, р-н 3-ий Академический проезд»</t>
  </si>
  <si>
    <t>Приказ №241 от 14.08.18г</t>
  </si>
  <si>
    <t>21.2</t>
  </si>
  <si>
    <t>Строительство объекта: «Сети водоснабжения для строительства спортивного комплекса «Дворец спорта», расположенного по адресу: г. Калуга, ул. Ленина, д.57»</t>
  </si>
  <si>
    <t>21.3</t>
  </si>
  <si>
    <t>Строительство объекта: «Сети водоотведения для строительства спортивного комплекса «Дворец спорта», расположенного по адресу: г. Калуга, ул. Ленина, д.57»</t>
  </si>
  <si>
    <t>21.4</t>
  </si>
  <si>
    <t>Строительство объекта: «Сети водоснабжения  диаметром 225 мм, протяженностью 504 п.мобъекта: «Территориальный отдел внутренних дел УМВД России по г. Калуга на 250 человек по адресу: г. Калуга, р-н 3-ий Академический проезд»</t>
  </si>
  <si>
    <t>1.4</t>
  </si>
  <si>
    <t>32.99</t>
  </si>
  <si>
    <t>32.99.11.110</t>
  </si>
  <si>
    <t>Поставка противогазов гражданских</t>
  </si>
  <si>
    <t>1.5</t>
  </si>
  <si>
    <t>28.13</t>
  </si>
  <si>
    <t>28.13.12.000</t>
  </si>
  <si>
    <t>Поставка насосного оборудования</t>
  </si>
  <si>
    <t>28.29</t>
  </si>
  <si>
    <t>28.29.70.110</t>
  </si>
  <si>
    <t>Поставка аппарата для электромуфтовой сварки</t>
  </si>
  <si>
    <t>28.99</t>
  </si>
  <si>
    <t xml:space="preserve">28.99.39.190
</t>
  </si>
  <si>
    <t>Подземные гидранты и переходные фланцы к ним</t>
  </si>
  <si>
    <t>Прямая</t>
  </si>
  <si>
    <t>Поставка канализационного насосного агрегата</t>
  </si>
  <si>
    <t>Приказ №242 от 16.08.18г</t>
  </si>
  <si>
    <t>Поставка водонапорных башен «Рожновского» в комплекте</t>
  </si>
  <si>
    <t>1.6</t>
  </si>
  <si>
    <t>1.7</t>
  </si>
  <si>
    <t>1.8</t>
  </si>
  <si>
    <t>1.9</t>
  </si>
  <si>
    <t>1.10</t>
  </si>
  <si>
    <t>26.20</t>
  </si>
  <si>
    <t>26.20.1</t>
  </si>
  <si>
    <t>Поставка компьютерного оборудования для диспетчерской.</t>
  </si>
  <si>
    <t>1.11</t>
  </si>
  <si>
    <t>Поставка машинки для сварки пластиковых труб</t>
  </si>
  <si>
    <t>23.1</t>
  </si>
  <si>
    <t>64.92</t>
  </si>
  <si>
    <t>64.92.11.000</t>
  </si>
  <si>
    <t>Оказание услуг по предоставлению возобновляемой кридитной линии</t>
  </si>
  <si>
    <t>Кредит без обеспечения</t>
  </si>
  <si>
    <t>услов.ед</t>
  </si>
  <si>
    <t>1.12</t>
  </si>
  <si>
    <t>20.1</t>
  </si>
  <si>
    <t>31.02</t>
  </si>
  <si>
    <t>31.02.99.100</t>
  </si>
  <si>
    <t>Изготовление мебели по индивидуальному проекту</t>
  </si>
  <si>
    <t>1.14</t>
  </si>
  <si>
    <t>46.73</t>
  </si>
  <si>
    <t>46.73.16.000</t>
  </si>
  <si>
    <t>Поставка оборудования и строительных материалов</t>
  </si>
  <si>
    <t>усл.ед.</t>
  </si>
  <si>
    <t>1.13</t>
  </si>
  <si>
    <t>Поставка компонентов для бурого раствора</t>
  </si>
  <si>
    <t>20.59.59.900</t>
  </si>
  <si>
    <t>20.59</t>
  </si>
  <si>
    <t>шт</t>
  </si>
  <si>
    <t>21.5</t>
  </si>
  <si>
    <t>41.20</t>
  </si>
  <si>
    <t>41.20.20.790</t>
  </si>
  <si>
    <t>Выполнение строительно-монтажных работ на объекте: «Нежилое здание, г. Калуга, территория городского бора, д. б/н кадастровый номер 40:26:000179:380»</t>
  </si>
  <si>
    <t>21.6</t>
  </si>
  <si>
    <t>22.23</t>
  </si>
  <si>
    <t>22.23.14.120</t>
  </si>
  <si>
    <t>Выполнение работ по остеклению  объекта: «Нежилое здание, г. Калуга, территория городского бора, д. б/н кадастровый номер 40:26:000179:380»</t>
  </si>
  <si>
    <t>1.15</t>
  </si>
  <si>
    <t>26.51.4</t>
  </si>
  <si>
    <t>26.51.43.110</t>
  </si>
  <si>
    <t xml:space="preserve">Поставка комплекта испытательного оборудования </t>
  </si>
  <si>
    <t>1.16</t>
  </si>
  <si>
    <t>19.20</t>
  </si>
  <si>
    <t>19.20.42.122</t>
  </si>
  <si>
    <t>Поставка гидроизоляционной системы</t>
  </si>
  <si>
    <t>21.7</t>
  </si>
  <si>
    <t>Выполнение комплекса работ по устройству закрытых переходов методом горизонтально-направленного бурения (ГНБ) на объекте «Сети водоснабжения особой экономической зоны ППТ "Людиново" 2-й этап»</t>
  </si>
  <si>
    <t>Приказ №248 от 24.08.18г</t>
  </si>
  <si>
    <t>Редакция №6</t>
  </si>
  <si>
    <t>1.17</t>
  </si>
  <si>
    <t>Приказ № 251 от 28.08.18г</t>
  </si>
  <si>
    <t>Приказ № 251 от 28.08.2018г</t>
  </si>
  <si>
    <t>1.18</t>
  </si>
  <si>
    <t>24.20</t>
  </si>
  <si>
    <t>24.20.40.000</t>
  </si>
  <si>
    <t>Поставка фитингов</t>
  </si>
  <si>
    <t>20.2</t>
  </si>
  <si>
    <t>26.51</t>
  </si>
  <si>
    <t>26.51.12.120</t>
  </si>
  <si>
    <t>Поставка геодезического оборудования</t>
  </si>
  <si>
    <t>Приказ №251 от 28.08.18г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</si>
</sst>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_(* #,##0_);_(* \(#,##0\);_(* &quot;-&quot;_);_(@_)"/>
    <numFmt numFmtId="174" formatCode="_(* #,##0.000_);_(* \(#,##0.000\);_(* &quot;-&quot;_);_(@_)"/>
    <numFmt numFmtId="175" formatCode="_(* #,##0.00_);_(* \(#,##0.00\);_(* &quot;-&quot;_);_(@_)"/>
    <numFmt numFmtId="176" formatCode="#,##0.00_р_."/>
    <numFmt numFmtId="177" formatCode="000000"/>
    <numFmt numFmtId="178" formatCode="_(* #,##0.0_);_(* \(#,##0.0\);_(* &quot;-&quot;_);_(@_)"/>
    <numFmt numFmtId="179" formatCode="[$-FC19]d\ mmmm\ yyyy\ &quot;г.&quot;"/>
    <numFmt numFmtId="180" formatCode="0;[Red]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#,##0_ ;\-#,##0\ "/>
    <numFmt numFmtId="188" formatCode="_-* #,##0.0_р_._-;\-* #,##0.0_р_._-;_-* &quot;-&quot;?_р_._-;_-@_-"/>
    <numFmt numFmtId="189" formatCode="#,##0.0"/>
    <numFmt numFmtId="190" formatCode="0.000"/>
    <numFmt numFmtId="191" formatCode="#,##0.000_ ;\-#,##0.000\ "/>
    <numFmt numFmtId="192" formatCode="#,##0.000"/>
    <numFmt numFmtId="193" formatCode="d/m/yy;@"/>
    <numFmt numFmtId="194" formatCode="#,##0.00_ ;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49" fontId="4" fillId="35" borderId="10" xfId="55" applyNumberFormat="1" applyFont="1" applyFill="1" applyBorder="1" applyAlignment="1">
      <alignment horizontal="center" vertical="center" wrapText="1"/>
      <protection/>
    </xf>
    <xf numFmtId="173" fontId="4" fillId="35" borderId="10" xfId="55" applyNumberFormat="1" applyFont="1" applyFill="1" applyBorder="1" applyAlignment="1">
      <alignment horizontal="center" vertical="center" wrapText="1"/>
      <protection/>
    </xf>
    <xf numFmtId="173" fontId="4" fillId="35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horizontal="center" vertical="center"/>
    </xf>
    <xf numFmtId="172" fontId="3" fillId="35" borderId="10" xfId="0" applyNumberFormat="1" applyFont="1" applyFill="1" applyBorder="1" applyAlignment="1">
      <alignment horizontal="left" vertical="center" indent="1"/>
    </xf>
    <xf numFmtId="172" fontId="3" fillId="35" borderId="10" xfId="0" applyNumberFormat="1" applyFont="1" applyFill="1" applyBorder="1" applyAlignment="1">
      <alignment horizontal="center" vertical="center"/>
    </xf>
    <xf numFmtId="1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wrapText="1" indent="1"/>
    </xf>
    <xf numFmtId="0" fontId="3" fillId="35" borderId="11" xfId="0" applyFont="1" applyFill="1" applyBorder="1" applyAlignment="1">
      <alignment horizontal="left" wrapText="1" inden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49" fontId="4" fillId="35" borderId="10" xfId="55" applyNumberFormat="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4" fillId="35" borderId="12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left" vertical="center" wrapText="1"/>
    </xf>
    <xf numFmtId="172" fontId="4" fillId="35" borderId="12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/>
    </xf>
    <xf numFmtId="172" fontId="46" fillId="35" borderId="10" xfId="0" applyNumberFormat="1" applyFont="1" applyFill="1" applyBorder="1" applyAlignment="1">
      <alignment horizontal="center" vertical="center" wrapText="1"/>
    </xf>
    <xf numFmtId="172" fontId="46" fillId="35" borderId="10" xfId="0" applyNumberFormat="1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4" fontId="46" fillId="35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4" fontId="3" fillId="35" borderId="12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3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48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173" fontId="4" fillId="2" borderId="10" xfId="55" applyNumberFormat="1" applyFont="1" applyFill="1" applyBorder="1" applyAlignment="1">
      <alignment horizontal="center" vertical="center" wrapText="1"/>
      <protection/>
    </xf>
    <xf numFmtId="173" fontId="4" fillId="2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173" fontId="4" fillId="3" borderId="10" xfId="0" applyNumberFormat="1" applyFont="1" applyFill="1" applyBorder="1" applyAlignment="1">
      <alignment horizontal="center" vertical="center"/>
    </xf>
    <xf numFmtId="173" fontId="3" fillId="35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2" fontId="4" fillId="35" borderId="16" xfId="0" applyNumberFormat="1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left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4" fontId="3" fillId="35" borderId="16" xfId="0" applyNumberFormat="1" applyFont="1" applyFill="1" applyBorder="1" applyAlignment="1">
      <alignment horizontal="center" vertical="center"/>
    </xf>
    <xf numFmtId="172" fontId="3" fillId="35" borderId="16" xfId="0" applyNumberFormat="1" applyFont="1" applyFill="1" applyBorder="1" applyAlignment="1">
      <alignment horizontal="center" vertical="center"/>
    </xf>
    <xf numFmtId="2" fontId="4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center" vertical="center" wrapText="1"/>
    </xf>
    <xf numFmtId="4" fontId="3" fillId="35" borderId="0" xfId="0" applyNumberFormat="1" applyFont="1" applyFill="1" applyBorder="1" applyAlignment="1">
      <alignment horizontal="center" vertical="center"/>
    </xf>
    <xf numFmtId="172" fontId="3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  <xf numFmtId="4" fontId="4" fillId="35" borderId="0" xfId="0" applyNumberFormat="1" applyFont="1" applyFill="1" applyBorder="1" applyAlignment="1">
      <alignment horizontal="center" vertical="center"/>
    </xf>
    <xf numFmtId="172" fontId="4" fillId="35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49" fontId="46" fillId="33" borderId="10" xfId="15" applyNumberFormat="1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3" fontId="46" fillId="33" borderId="10" xfId="0" applyNumberFormat="1" applyFont="1" applyFill="1" applyBorder="1" applyAlignment="1">
      <alignment horizontal="center" vertical="center"/>
    </xf>
    <xf numFmtId="0" fontId="46" fillId="2" borderId="10" xfId="0" applyFont="1" applyFill="1" applyBorder="1" applyAlignment="1">
      <alignment horizontal="center" vertical="center"/>
    </xf>
    <xf numFmtId="0" fontId="46" fillId="33" borderId="10" xfId="0" applyNumberFormat="1" applyFont="1" applyFill="1" applyBorder="1" applyAlignment="1">
      <alignment horizontal="center" vertical="center"/>
    </xf>
    <xf numFmtId="0" fontId="46" fillId="2" borderId="10" xfId="0" applyNumberFormat="1" applyFont="1" applyFill="1" applyBorder="1" applyAlignment="1">
      <alignment horizontal="center" vertical="center"/>
    </xf>
    <xf numFmtId="0" fontId="46" fillId="3" borderId="10" xfId="0" applyNumberFormat="1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4" fontId="46" fillId="33" borderId="10" xfId="56" applyNumberFormat="1" applyFont="1" applyFill="1" applyBorder="1" applyAlignment="1">
      <alignment horizontal="center" vertical="center" wrapText="1"/>
      <protection/>
    </xf>
    <xf numFmtId="172" fontId="46" fillId="33" borderId="18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49" fontId="46" fillId="0" borderId="15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49" fontId="3" fillId="33" borderId="10" xfId="15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" fontId="3" fillId="33" borderId="10" xfId="56" applyNumberFormat="1" applyFont="1" applyFill="1" applyBorder="1" applyAlignment="1">
      <alignment horizontal="center" vertical="center" wrapText="1"/>
      <protection/>
    </xf>
    <xf numFmtId="172" fontId="3" fillId="33" borderId="18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46" fillId="0" borderId="19" xfId="0" applyNumberFormat="1" applyFont="1" applyFill="1" applyBorder="1" applyAlignment="1">
      <alignment horizontal="center" vertical="center"/>
    </xf>
    <xf numFmtId="49" fontId="46" fillId="0" borderId="10" xfId="15" applyNumberFormat="1" applyFont="1" applyFill="1" applyBorder="1" applyAlignment="1">
      <alignment horizontal="center" vertical="center" wrapText="1"/>
      <protection/>
    </xf>
    <xf numFmtId="49" fontId="46" fillId="0" borderId="11" xfId="0" applyNumberFormat="1" applyFont="1" applyFill="1" applyBorder="1" applyAlignment="1">
      <alignment horizontal="center" vertical="center" wrapText="1"/>
    </xf>
    <xf numFmtId="175" fontId="46" fillId="0" borderId="10" xfId="15" applyNumberFormat="1" applyFont="1" applyFill="1" applyBorder="1" applyAlignment="1">
      <alignment horizontal="left" vertical="center" wrapText="1"/>
      <protection/>
    </xf>
    <xf numFmtId="0" fontId="46" fillId="0" borderId="18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2" borderId="10" xfId="0" applyFont="1" applyFill="1" applyBorder="1" applyAlignment="1">
      <alignment horizontal="center" vertical="center"/>
    </xf>
    <xf numFmtId="0" fontId="50" fillId="3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/>
    </xf>
    <xf numFmtId="172" fontId="46" fillId="0" borderId="10" xfId="0" applyNumberFormat="1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1" xfId="0" applyNumberFormat="1" applyFont="1" applyBorder="1" applyAlignment="1">
      <alignment horizontal="center" vertical="center" wrapText="1"/>
    </xf>
    <xf numFmtId="175" fontId="46" fillId="33" borderId="10" xfId="15" applyNumberFormat="1" applyFont="1" applyFill="1" applyBorder="1" applyAlignment="1">
      <alignment horizontal="left" vertical="center" wrapText="1"/>
      <protection/>
    </xf>
    <xf numFmtId="0" fontId="46" fillId="0" borderId="18" xfId="0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" fontId="46" fillId="0" borderId="10" xfId="56" applyNumberFormat="1" applyFont="1" applyFill="1" applyBorder="1" applyAlignment="1">
      <alignment horizontal="center" vertical="center" wrapText="1"/>
      <protection/>
    </xf>
    <xf numFmtId="49" fontId="46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/>
    </xf>
    <xf numFmtId="172" fontId="46" fillId="0" borderId="10" xfId="0" applyNumberFormat="1" applyFont="1" applyFill="1" applyBorder="1" applyAlignment="1">
      <alignment horizontal="center" vertical="center"/>
    </xf>
    <xf numFmtId="49" fontId="46" fillId="0" borderId="18" xfId="0" applyNumberFormat="1" applyFont="1" applyBorder="1" applyAlignment="1">
      <alignment horizontal="center" vertical="center"/>
    </xf>
    <xf numFmtId="4" fontId="46" fillId="33" borderId="11" xfId="0" applyNumberFormat="1" applyFont="1" applyFill="1" applyBorder="1" applyAlignment="1">
      <alignment horizontal="center" vertical="center"/>
    </xf>
    <xf numFmtId="172" fontId="46" fillId="33" borderId="10" xfId="56" applyNumberFormat="1" applyFont="1" applyFill="1" applyBorder="1" applyAlignment="1">
      <alignment horizontal="center" vertical="center" wrapText="1"/>
      <protection/>
    </xf>
    <xf numFmtId="0" fontId="4" fillId="33" borderId="1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2" fontId="4" fillId="0" borderId="40" xfId="0" applyNumberFormat="1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</cellXfs>
  <cellStyles count="53">
    <cellStyle name="Normal" xfId="0"/>
    <cellStyle name="&#10;bidires=100&#13; 5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 3" xfId="54"/>
    <cellStyle name="Обычный_Бизнес-план 2005 г. (РВК)1 экспериментальн 2 со 2 квартала_1 2" xfId="55"/>
    <cellStyle name="Обычный_Формы для составления бизнес-плана по ТМЦ  ГСМ  Хим  КР ЭлЭ для ФЭД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6"/>
  <sheetViews>
    <sheetView tabSelected="1" view="pageBreakPreview" zoomScale="70" zoomScaleSheetLayoutView="70" zoomScalePageLayoutView="0" workbookViewId="0" topLeftCell="A1">
      <pane ySplit="15" topLeftCell="A32" activePane="bottomLeft" state="frozen"/>
      <selection pane="topLeft" activeCell="A13" sqref="A13"/>
      <selection pane="bottomLeft" activeCell="D24" sqref="D24"/>
    </sheetView>
  </sheetViews>
  <sheetFormatPr defaultColWidth="9.140625" defaultRowHeight="15" outlineLevelCol="1"/>
  <cols>
    <col min="1" max="1" width="16.00390625" style="4" bestFit="1" customWidth="1"/>
    <col min="2" max="2" width="11.8515625" style="3" customWidth="1"/>
    <col min="3" max="3" width="17.28125" style="3" customWidth="1"/>
    <col min="4" max="4" width="54.7109375" style="34" customWidth="1" collapsed="1"/>
    <col min="5" max="5" width="42.28125" style="30" customWidth="1"/>
    <col min="6" max="6" width="9.421875" style="3" customWidth="1"/>
    <col min="7" max="7" width="14.7109375" style="30" customWidth="1"/>
    <col min="8" max="23" width="10.7109375" style="3" customWidth="1" outlineLevel="1"/>
    <col min="24" max="24" width="13.140625" style="3" customWidth="1" outlineLevel="1"/>
    <col min="25" max="25" width="12.421875" style="3" customWidth="1" outlineLevel="1"/>
    <col min="26" max="26" width="20.57421875" style="3" customWidth="1" outlineLevel="1"/>
    <col min="27" max="27" width="16.421875" style="3" customWidth="1" outlineLevel="1"/>
    <col min="28" max="28" width="19.00390625" style="57" customWidth="1"/>
    <col min="29" max="29" width="21.421875" style="5" customWidth="1"/>
    <col min="30" max="30" width="19.00390625" style="5" customWidth="1"/>
    <col min="31" max="31" width="16.7109375" style="3" customWidth="1"/>
    <col min="32" max="33" width="14.7109375" style="3" customWidth="1"/>
    <col min="34" max="34" width="21.28125" style="49" customWidth="1"/>
    <col min="35" max="35" width="9.140625" style="38" customWidth="1"/>
    <col min="36" max="36" width="11.57421875" style="8" bestFit="1" customWidth="1"/>
    <col min="37" max="38" width="9.140625" style="8" customWidth="1"/>
    <col min="39" max="39" width="9.28125" style="8" bestFit="1" customWidth="1"/>
    <col min="40" max="40" width="9.140625" style="8" customWidth="1"/>
    <col min="41" max="51" width="10.28125" style="8" bestFit="1" customWidth="1"/>
    <col min="52" max="52" width="10.421875" style="8" bestFit="1" customWidth="1"/>
    <col min="53" max="55" width="10.28125" style="8" bestFit="1" customWidth="1"/>
    <col min="56" max="57" width="10.421875" style="8" bestFit="1" customWidth="1"/>
    <col min="58" max="58" width="11.28125" style="8" bestFit="1" customWidth="1"/>
    <col min="59" max="59" width="19.8515625" style="8" bestFit="1" customWidth="1"/>
    <col min="60" max="60" width="9.140625" style="8" customWidth="1"/>
    <col min="61" max="61" width="17.421875" style="8" bestFit="1" customWidth="1"/>
    <col min="62" max="62" width="19.28125" style="8" bestFit="1" customWidth="1"/>
    <col min="63" max="63" width="18.140625" style="8" bestFit="1" customWidth="1"/>
    <col min="64" max="67" width="9.140625" style="8" customWidth="1"/>
    <col min="68" max="68" width="11.57421875" style="8" bestFit="1" customWidth="1"/>
    <col min="69" max="70" width="9.140625" style="8" customWidth="1"/>
    <col min="71" max="71" width="9.28125" style="8" bestFit="1" customWidth="1"/>
    <col min="72" max="72" width="9.140625" style="8" customWidth="1"/>
    <col min="73" max="83" width="10.28125" style="8" bestFit="1" customWidth="1"/>
    <col min="84" max="84" width="10.421875" style="8" bestFit="1" customWidth="1"/>
    <col min="85" max="87" width="10.28125" style="8" bestFit="1" customWidth="1"/>
    <col min="88" max="89" width="10.421875" style="8" bestFit="1" customWidth="1"/>
    <col min="90" max="90" width="11.28125" style="8" bestFit="1" customWidth="1"/>
    <col min="91" max="91" width="19.8515625" style="8" bestFit="1" customWidth="1"/>
    <col min="92" max="92" width="9.140625" style="8" customWidth="1"/>
    <col min="93" max="93" width="17.421875" style="8" bestFit="1" customWidth="1"/>
    <col min="94" max="94" width="19.28125" style="8" bestFit="1" customWidth="1"/>
    <col min="95" max="95" width="18.140625" style="8" bestFit="1" customWidth="1"/>
    <col min="96" max="99" width="9.140625" style="8" customWidth="1"/>
    <col min="100" max="100" width="11.57421875" style="8" bestFit="1" customWidth="1"/>
    <col min="101" max="102" width="9.140625" style="8" customWidth="1"/>
    <col min="103" max="103" width="9.28125" style="8" bestFit="1" customWidth="1"/>
    <col min="104" max="104" width="9.140625" style="8" customWidth="1"/>
    <col min="105" max="115" width="10.28125" style="8" bestFit="1" customWidth="1"/>
    <col min="116" max="116" width="10.421875" style="8" bestFit="1" customWidth="1"/>
    <col min="117" max="119" width="10.28125" style="8" bestFit="1" customWidth="1"/>
    <col min="120" max="121" width="10.421875" style="8" bestFit="1" customWidth="1"/>
    <col min="122" max="122" width="11.28125" style="8" bestFit="1" customWidth="1"/>
    <col min="123" max="123" width="19.8515625" style="8" bestFit="1" customWidth="1"/>
    <col min="124" max="124" width="9.140625" style="8" customWidth="1"/>
    <col min="125" max="125" width="17.421875" style="8" bestFit="1" customWidth="1"/>
    <col min="126" max="126" width="19.28125" style="8" bestFit="1" customWidth="1"/>
    <col min="127" max="127" width="18.140625" style="8" bestFit="1" customWidth="1"/>
    <col min="128" max="131" width="9.140625" style="8" customWidth="1"/>
    <col min="132" max="132" width="11.57421875" style="8" bestFit="1" customWidth="1"/>
    <col min="133" max="134" width="9.140625" style="8" customWidth="1"/>
    <col min="135" max="135" width="9.28125" style="8" bestFit="1" customWidth="1"/>
    <col min="136" max="136" width="9.140625" style="8" customWidth="1"/>
    <col min="137" max="147" width="10.28125" style="8" bestFit="1" customWidth="1"/>
    <col min="148" max="148" width="10.421875" style="8" bestFit="1" customWidth="1"/>
    <col min="149" max="151" width="10.28125" style="8" bestFit="1" customWidth="1"/>
    <col min="152" max="153" width="10.421875" style="8" bestFit="1" customWidth="1"/>
    <col min="154" max="154" width="11.28125" style="8" bestFit="1" customWidth="1"/>
    <col min="155" max="155" width="19.8515625" style="8" bestFit="1" customWidth="1"/>
    <col min="156" max="156" width="9.140625" style="8" customWidth="1"/>
    <col min="157" max="157" width="17.421875" style="8" bestFit="1" customWidth="1"/>
    <col min="158" max="158" width="19.28125" style="8" bestFit="1" customWidth="1"/>
    <col min="159" max="159" width="18.140625" style="8" bestFit="1" customWidth="1"/>
    <col min="160" max="163" width="9.140625" style="8" customWidth="1"/>
    <col min="164" max="164" width="11.57421875" style="8" bestFit="1" customWidth="1"/>
    <col min="165" max="166" width="9.140625" style="8" customWidth="1"/>
    <col min="167" max="167" width="9.28125" style="8" bestFit="1" customWidth="1"/>
    <col min="168" max="168" width="9.140625" style="8" customWidth="1"/>
    <col min="169" max="179" width="10.28125" style="8" bestFit="1" customWidth="1"/>
    <col min="180" max="180" width="10.421875" style="8" bestFit="1" customWidth="1"/>
    <col min="181" max="183" width="10.28125" style="8" bestFit="1" customWidth="1"/>
    <col min="184" max="185" width="10.421875" style="8" bestFit="1" customWidth="1"/>
    <col min="186" max="186" width="11.28125" style="8" bestFit="1" customWidth="1"/>
    <col min="187" max="187" width="19.8515625" style="8" bestFit="1" customWidth="1"/>
    <col min="188" max="188" width="9.140625" style="8" customWidth="1"/>
    <col min="189" max="189" width="17.421875" style="8" bestFit="1" customWidth="1"/>
    <col min="190" max="190" width="19.28125" style="8" bestFit="1" customWidth="1"/>
    <col min="191" max="191" width="18.140625" style="8" bestFit="1" customWidth="1"/>
    <col min="192" max="195" width="9.140625" style="8" customWidth="1"/>
    <col min="196" max="196" width="11.57421875" style="8" bestFit="1" customWidth="1"/>
    <col min="197" max="198" width="9.140625" style="8" customWidth="1"/>
    <col min="199" max="199" width="9.28125" style="8" bestFit="1" customWidth="1"/>
    <col min="200" max="200" width="9.140625" style="8" customWidth="1"/>
    <col min="201" max="211" width="10.28125" style="8" bestFit="1" customWidth="1"/>
    <col min="212" max="212" width="10.421875" style="8" bestFit="1" customWidth="1"/>
    <col min="213" max="215" width="10.28125" style="8" bestFit="1" customWidth="1"/>
    <col min="216" max="217" width="10.421875" style="8" bestFit="1" customWidth="1"/>
    <col min="218" max="218" width="11.28125" style="8" bestFit="1" customWidth="1"/>
    <col min="219" max="219" width="19.8515625" style="8" bestFit="1" customWidth="1"/>
    <col min="220" max="220" width="9.140625" style="8" customWidth="1"/>
    <col min="221" max="221" width="17.421875" style="8" bestFit="1" customWidth="1"/>
    <col min="222" max="222" width="19.28125" style="8" bestFit="1" customWidth="1"/>
    <col min="223" max="223" width="18.140625" style="8" bestFit="1" customWidth="1"/>
    <col min="224" max="227" width="9.140625" style="8" customWidth="1"/>
    <col min="228" max="228" width="11.57421875" style="8" bestFit="1" customWidth="1"/>
    <col min="229" max="230" width="9.140625" style="8" customWidth="1"/>
    <col min="231" max="231" width="9.28125" style="8" bestFit="1" customWidth="1"/>
    <col min="232" max="232" width="9.140625" style="8" customWidth="1"/>
    <col min="233" max="243" width="10.28125" style="8" bestFit="1" customWidth="1"/>
    <col min="244" max="244" width="10.421875" style="8" bestFit="1" customWidth="1"/>
    <col min="245" max="247" width="10.28125" style="8" bestFit="1" customWidth="1"/>
    <col min="248" max="249" width="10.421875" style="8" bestFit="1" customWidth="1"/>
    <col min="250" max="250" width="11.28125" style="8" bestFit="1" customWidth="1"/>
    <col min="251" max="251" width="19.8515625" style="8" bestFit="1" customWidth="1"/>
    <col min="252" max="252" width="9.140625" style="8" customWidth="1"/>
    <col min="253" max="253" width="17.421875" style="8" bestFit="1" customWidth="1"/>
    <col min="254" max="254" width="19.28125" style="8" bestFit="1" customWidth="1"/>
    <col min="255" max="255" width="18.140625" style="8" bestFit="1" customWidth="1"/>
    <col min="256" max="16384" width="9.140625" style="8" customWidth="1"/>
  </cols>
  <sheetData>
    <row r="1" spans="1:34" ht="18.75">
      <c r="A1" s="213" t="s">
        <v>120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1"/>
      <c r="O1" s="2"/>
      <c r="P1" s="1"/>
      <c r="Q1" s="1"/>
      <c r="R1" s="1"/>
      <c r="S1" s="2"/>
      <c r="T1" s="1"/>
      <c r="U1" s="1"/>
      <c r="V1" s="1"/>
      <c r="W1" s="2"/>
      <c r="X1" s="1"/>
      <c r="Y1" s="1"/>
      <c r="AH1" s="43"/>
    </row>
    <row r="2" spans="1:34" ht="18.75">
      <c r="A2" s="36"/>
      <c r="B2" s="36"/>
      <c r="C2" s="36"/>
      <c r="D2" s="35"/>
      <c r="E2" s="35"/>
      <c r="F2" s="35"/>
      <c r="G2" s="35"/>
      <c r="H2" s="35"/>
      <c r="I2" s="35"/>
      <c r="J2" s="35"/>
      <c r="K2" s="35"/>
      <c r="L2" s="35"/>
      <c r="M2" s="35"/>
      <c r="N2" s="1"/>
      <c r="O2" s="2"/>
      <c r="P2" s="1"/>
      <c r="Q2" s="1"/>
      <c r="R2" s="1"/>
      <c r="S2" s="2"/>
      <c r="T2" s="1"/>
      <c r="U2" s="1"/>
      <c r="V2" s="1"/>
      <c r="W2" s="2"/>
      <c r="X2" s="1"/>
      <c r="Y2" s="1"/>
      <c r="AH2" s="43"/>
    </row>
    <row r="3" spans="1:34" ht="18.75">
      <c r="A3" s="213" t="s">
        <v>217</v>
      </c>
      <c r="B3" s="213"/>
      <c r="C3" s="213"/>
      <c r="D3" s="35"/>
      <c r="E3" s="35"/>
      <c r="F3" s="35"/>
      <c r="G3" s="35"/>
      <c r="H3" s="35"/>
      <c r="I3" s="35"/>
      <c r="J3" s="35"/>
      <c r="K3" s="35"/>
      <c r="L3" s="35"/>
      <c r="M3" s="35"/>
      <c r="N3" s="1"/>
      <c r="O3" s="2"/>
      <c r="P3" s="1"/>
      <c r="Q3" s="1"/>
      <c r="R3" s="1"/>
      <c r="S3" s="2"/>
      <c r="T3" s="1"/>
      <c r="U3" s="1"/>
      <c r="V3" s="1"/>
      <c r="W3" s="2"/>
      <c r="X3" s="1"/>
      <c r="Y3" s="1"/>
      <c r="AH3" s="43"/>
    </row>
    <row r="4" spans="1:34" ht="19.5" thickBot="1">
      <c r="A4" s="220" t="s">
        <v>214</v>
      </c>
      <c r="B4" s="220"/>
      <c r="C4" s="220"/>
      <c r="D4" s="31"/>
      <c r="E4" s="7"/>
      <c r="F4" s="6"/>
      <c r="G4" s="7"/>
      <c r="H4" s="1"/>
      <c r="I4" s="1"/>
      <c r="J4" s="1"/>
      <c r="K4" s="2"/>
      <c r="L4" s="1"/>
      <c r="M4" s="1"/>
      <c r="N4" s="1"/>
      <c r="O4" s="2"/>
      <c r="P4" s="1"/>
      <c r="Q4" s="1"/>
      <c r="R4" s="1"/>
      <c r="S4" s="2"/>
      <c r="T4" s="1"/>
      <c r="U4" s="1"/>
      <c r="V4" s="1"/>
      <c r="W4" s="2"/>
      <c r="X4" s="1"/>
      <c r="Y4" s="1"/>
      <c r="AH4" s="43"/>
    </row>
    <row r="5" spans="1:34" ht="19.5">
      <c r="A5" s="214" t="s">
        <v>0</v>
      </c>
      <c r="B5" s="215"/>
      <c r="C5" s="215"/>
      <c r="D5" s="215"/>
      <c r="E5" s="215"/>
      <c r="F5" s="216"/>
      <c r="G5" s="217" t="s">
        <v>1</v>
      </c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9"/>
      <c r="AH5" s="43"/>
    </row>
    <row r="6" spans="1:34" ht="19.5">
      <c r="A6" s="201" t="s">
        <v>2</v>
      </c>
      <c r="B6" s="202"/>
      <c r="C6" s="202"/>
      <c r="D6" s="202"/>
      <c r="E6" s="202"/>
      <c r="F6" s="203"/>
      <c r="G6" s="204" t="s">
        <v>3</v>
      </c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6"/>
      <c r="AH6" s="43"/>
    </row>
    <row r="7" spans="1:34" ht="19.5">
      <c r="A7" s="207" t="s">
        <v>4</v>
      </c>
      <c r="B7" s="208"/>
      <c r="C7" s="208"/>
      <c r="D7" s="208"/>
      <c r="E7" s="208"/>
      <c r="F7" s="209"/>
      <c r="G7" s="204" t="s">
        <v>81</v>
      </c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6"/>
      <c r="AH7" s="43"/>
    </row>
    <row r="8" spans="1:34" ht="19.5">
      <c r="A8" s="210"/>
      <c r="B8" s="211"/>
      <c r="C8" s="211"/>
      <c r="D8" s="211"/>
      <c r="E8" s="211"/>
      <c r="F8" s="212"/>
      <c r="G8" s="204" t="s">
        <v>82</v>
      </c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6"/>
      <c r="AH8" s="43"/>
    </row>
    <row r="9" spans="1:34" ht="19.5">
      <c r="A9" s="201" t="s">
        <v>5</v>
      </c>
      <c r="B9" s="202"/>
      <c r="C9" s="202"/>
      <c r="D9" s="202"/>
      <c r="E9" s="202"/>
      <c r="F9" s="203"/>
      <c r="G9" s="204" t="s">
        <v>6</v>
      </c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6"/>
      <c r="AF9" s="38"/>
      <c r="AG9" s="38"/>
      <c r="AH9" s="43"/>
    </row>
    <row r="10" spans="1:34" ht="19.5">
      <c r="A10" s="201" t="s">
        <v>7</v>
      </c>
      <c r="B10" s="202"/>
      <c r="C10" s="202"/>
      <c r="D10" s="202"/>
      <c r="E10" s="202"/>
      <c r="F10" s="203"/>
      <c r="G10" s="204">
        <v>4027001552</v>
      </c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6"/>
      <c r="AF10" s="38"/>
      <c r="AG10" s="38"/>
      <c r="AH10" s="43"/>
    </row>
    <row r="11" spans="1:34" ht="19.5">
      <c r="A11" s="201" t="s">
        <v>8</v>
      </c>
      <c r="B11" s="202"/>
      <c r="C11" s="202"/>
      <c r="D11" s="202"/>
      <c r="E11" s="202"/>
      <c r="F11" s="203"/>
      <c r="G11" s="204">
        <v>402701001</v>
      </c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6"/>
      <c r="AF11" s="38"/>
      <c r="AG11" s="38"/>
      <c r="AH11" s="43"/>
    </row>
    <row r="12" spans="1:34" ht="20.25" thickBot="1">
      <c r="A12" s="194" t="s">
        <v>9</v>
      </c>
      <c r="B12" s="195"/>
      <c r="C12" s="195"/>
      <c r="D12" s="195"/>
      <c r="E12" s="195"/>
      <c r="F12" s="196"/>
      <c r="G12" s="197">
        <v>29401364000</v>
      </c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9"/>
      <c r="AF12" s="38"/>
      <c r="AG12" s="38"/>
      <c r="AH12" s="43"/>
    </row>
    <row r="13" spans="1:35" ht="18.75" collapsed="1">
      <c r="A13" s="200" t="s">
        <v>10</v>
      </c>
      <c r="B13" s="193" t="s">
        <v>83</v>
      </c>
      <c r="C13" s="193" t="s">
        <v>84</v>
      </c>
      <c r="D13" s="190" t="s">
        <v>11</v>
      </c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89" t="s">
        <v>12</v>
      </c>
      <c r="AD13" s="189"/>
      <c r="AE13" s="190" t="s">
        <v>13</v>
      </c>
      <c r="AF13" s="190" t="s">
        <v>14</v>
      </c>
      <c r="AG13" s="187" t="s">
        <v>89</v>
      </c>
      <c r="AH13" s="190" t="s">
        <v>15</v>
      </c>
      <c r="AI13" s="39"/>
    </row>
    <row r="14" spans="1:35" ht="63.75" customHeight="1">
      <c r="A14" s="200"/>
      <c r="B14" s="193"/>
      <c r="C14" s="193"/>
      <c r="D14" s="191" t="s">
        <v>16</v>
      </c>
      <c r="E14" s="193" t="s">
        <v>17</v>
      </c>
      <c r="F14" s="193" t="s">
        <v>18</v>
      </c>
      <c r="G14" s="193"/>
      <c r="H14" s="190" t="s">
        <v>19</v>
      </c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9"/>
      <c r="Z14" s="190" t="s">
        <v>20</v>
      </c>
      <c r="AA14" s="190"/>
      <c r="AB14" s="58" t="s">
        <v>21</v>
      </c>
      <c r="AC14" s="10" t="s">
        <v>22</v>
      </c>
      <c r="AD14" s="10" t="s">
        <v>23</v>
      </c>
      <c r="AE14" s="190"/>
      <c r="AF14" s="190"/>
      <c r="AG14" s="188"/>
      <c r="AH14" s="190"/>
      <c r="AI14" s="39"/>
    </row>
    <row r="15" spans="1:35" ht="65.25" customHeight="1">
      <c r="A15" s="200"/>
      <c r="B15" s="193"/>
      <c r="C15" s="193"/>
      <c r="D15" s="192"/>
      <c r="E15" s="193"/>
      <c r="F15" s="11" t="s">
        <v>24</v>
      </c>
      <c r="G15" s="11" t="s">
        <v>25</v>
      </c>
      <c r="H15" s="12" t="s">
        <v>26</v>
      </c>
      <c r="I15" s="12" t="s">
        <v>27</v>
      </c>
      <c r="J15" s="12" t="s">
        <v>28</v>
      </c>
      <c r="K15" s="76" t="s">
        <v>29</v>
      </c>
      <c r="L15" s="12" t="s">
        <v>30</v>
      </c>
      <c r="M15" s="12" t="s">
        <v>31</v>
      </c>
      <c r="N15" s="12" t="s">
        <v>32</v>
      </c>
      <c r="O15" s="76" t="s">
        <v>33</v>
      </c>
      <c r="P15" s="12" t="s">
        <v>34</v>
      </c>
      <c r="Q15" s="12" t="s">
        <v>35</v>
      </c>
      <c r="R15" s="12" t="s">
        <v>36</v>
      </c>
      <c r="S15" s="76" t="s">
        <v>37</v>
      </c>
      <c r="T15" s="12" t="s">
        <v>38</v>
      </c>
      <c r="U15" s="12" t="s">
        <v>39</v>
      </c>
      <c r="V15" s="12" t="s">
        <v>40</v>
      </c>
      <c r="W15" s="76" t="s">
        <v>41</v>
      </c>
      <c r="X15" s="79" t="s">
        <v>86</v>
      </c>
      <c r="Y15" s="79" t="s">
        <v>87</v>
      </c>
      <c r="Z15" s="9" t="s">
        <v>42</v>
      </c>
      <c r="AA15" s="9" t="s">
        <v>25</v>
      </c>
      <c r="AB15" s="58" t="s">
        <v>88</v>
      </c>
      <c r="AC15" s="10" t="s">
        <v>43</v>
      </c>
      <c r="AD15" s="10" t="s">
        <v>44</v>
      </c>
      <c r="AE15" s="190"/>
      <c r="AF15" s="37" t="s">
        <v>45</v>
      </c>
      <c r="AG15" s="37" t="s">
        <v>45</v>
      </c>
      <c r="AH15" s="190"/>
      <c r="AI15" s="39"/>
    </row>
    <row r="16" spans="1:34" s="85" customFormat="1" ht="18.75">
      <c r="A16" s="83">
        <v>1</v>
      </c>
      <c r="B16" s="13">
        <v>2</v>
      </c>
      <c r="C16" s="13">
        <v>3</v>
      </c>
      <c r="D16" s="84">
        <v>4</v>
      </c>
      <c r="E16" s="84">
        <v>5</v>
      </c>
      <c r="F16" s="13">
        <v>6</v>
      </c>
      <c r="G16" s="84">
        <v>7</v>
      </c>
      <c r="H16" s="14">
        <v>8</v>
      </c>
      <c r="I16" s="14">
        <v>9</v>
      </c>
      <c r="J16" s="14">
        <v>10</v>
      </c>
      <c r="K16" s="14">
        <v>11</v>
      </c>
      <c r="L16" s="14">
        <v>12</v>
      </c>
      <c r="M16" s="14">
        <v>13</v>
      </c>
      <c r="N16" s="14">
        <v>14</v>
      </c>
      <c r="O16" s="14">
        <v>15</v>
      </c>
      <c r="P16" s="14">
        <v>16</v>
      </c>
      <c r="Q16" s="14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4">
        <v>23</v>
      </c>
      <c r="X16" s="14">
        <v>24</v>
      </c>
      <c r="Y16" s="14">
        <v>25</v>
      </c>
      <c r="Z16" s="14">
        <v>26</v>
      </c>
      <c r="AA16" s="14">
        <v>27</v>
      </c>
      <c r="AB16" s="13">
        <v>28</v>
      </c>
      <c r="AC16" s="13">
        <v>29</v>
      </c>
      <c r="AD16" s="13">
        <v>30</v>
      </c>
      <c r="AE16" s="13">
        <v>31</v>
      </c>
      <c r="AF16" s="93">
        <v>32</v>
      </c>
      <c r="AG16" s="93" t="s">
        <v>118</v>
      </c>
      <c r="AH16" s="84" t="s">
        <v>119</v>
      </c>
    </row>
    <row r="17" spans="1:34" s="40" customFormat="1" ht="18.75">
      <c r="A17" s="25">
        <v>1</v>
      </c>
      <c r="B17" s="55"/>
      <c r="C17" s="55"/>
      <c r="D17" s="32" t="s">
        <v>46</v>
      </c>
      <c r="E17" s="26"/>
      <c r="F17" s="55"/>
      <c r="G17" s="26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9"/>
      <c r="AC17" s="22"/>
      <c r="AD17" s="22"/>
      <c r="AE17" s="55"/>
      <c r="AF17" s="42"/>
      <c r="AG17" s="42"/>
      <c r="AH17" s="26"/>
    </row>
    <row r="18" spans="1:34" s="132" customFormat="1" ht="37.5">
      <c r="A18" s="149" t="s">
        <v>47</v>
      </c>
      <c r="B18" s="150" t="s">
        <v>90</v>
      </c>
      <c r="C18" s="151" t="s">
        <v>91</v>
      </c>
      <c r="D18" s="152" t="s">
        <v>163</v>
      </c>
      <c r="E18" s="153" t="s">
        <v>92</v>
      </c>
      <c r="F18" s="118">
        <v>796</v>
      </c>
      <c r="G18" s="155" t="s">
        <v>93</v>
      </c>
      <c r="H18" s="118">
        <v>0</v>
      </c>
      <c r="I18" s="118">
        <v>0</v>
      </c>
      <c r="J18" s="119">
        <v>0</v>
      </c>
      <c r="K18" s="120">
        <v>0</v>
      </c>
      <c r="L18" s="118">
        <v>0</v>
      </c>
      <c r="M18" s="118">
        <v>0</v>
      </c>
      <c r="N18" s="118">
        <v>0</v>
      </c>
      <c r="O18" s="120">
        <v>0</v>
      </c>
      <c r="P18" s="121">
        <v>0</v>
      </c>
      <c r="Q18" s="156">
        <v>3</v>
      </c>
      <c r="R18" s="156">
        <v>0</v>
      </c>
      <c r="S18" s="157">
        <v>0</v>
      </c>
      <c r="T18" s="156">
        <v>0</v>
      </c>
      <c r="U18" s="156">
        <v>0</v>
      </c>
      <c r="V18" s="156">
        <v>0</v>
      </c>
      <c r="W18" s="157">
        <v>3</v>
      </c>
      <c r="X18" s="158">
        <v>3</v>
      </c>
      <c r="Y18" s="158"/>
      <c r="Z18" s="159">
        <v>29401000000</v>
      </c>
      <c r="AA18" s="159" t="s">
        <v>114</v>
      </c>
      <c r="AB18" s="160">
        <v>1611100</v>
      </c>
      <c r="AC18" s="161">
        <v>43313</v>
      </c>
      <c r="AD18" s="131" t="s">
        <v>115</v>
      </c>
      <c r="AE18" s="129" t="s">
        <v>127</v>
      </c>
      <c r="AF18" s="162" t="s">
        <v>117</v>
      </c>
      <c r="AG18" s="130" t="s">
        <v>117</v>
      </c>
      <c r="AH18" s="131" t="s">
        <v>162</v>
      </c>
    </row>
    <row r="19" spans="1:34" s="132" customFormat="1" ht="37.5">
      <c r="A19" s="113" t="s">
        <v>122</v>
      </c>
      <c r="B19" s="114" t="s">
        <v>123</v>
      </c>
      <c r="C19" s="115" t="s">
        <v>124</v>
      </c>
      <c r="D19" s="116" t="s">
        <v>125</v>
      </c>
      <c r="E19" s="117" t="s">
        <v>92</v>
      </c>
      <c r="F19" s="118">
        <v>796</v>
      </c>
      <c r="G19" s="118" t="s">
        <v>126</v>
      </c>
      <c r="H19" s="118">
        <v>0</v>
      </c>
      <c r="I19" s="118">
        <v>0</v>
      </c>
      <c r="J19" s="119">
        <v>0</v>
      </c>
      <c r="K19" s="120">
        <v>0</v>
      </c>
      <c r="L19" s="118">
        <v>0</v>
      </c>
      <c r="M19" s="118">
        <v>0</v>
      </c>
      <c r="N19" s="118">
        <v>0</v>
      </c>
      <c r="O19" s="120">
        <v>0</v>
      </c>
      <c r="P19" s="121">
        <v>0</v>
      </c>
      <c r="Q19" s="121">
        <v>5</v>
      </c>
      <c r="R19" s="121">
        <v>0</v>
      </c>
      <c r="S19" s="122">
        <v>5</v>
      </c>
      <c r="T19" s="121">
        <v>0</v>
      </c>
      <c r="U19" s="121">
        <v>0</v>
      </c>
      <c r="V19" s="121">
        <v>0</v>
      </c>
      <c r="W19" s="122">
        <v>0</v>
      </c>
      <c r="X19" s="123">
        <v>40</v>
      </c>
      <c r="Y19" s="124"/>
      <c r="Z19" s="118">
        <v>29401000000</v>
      </c>
      <c r="AA19" s="125" t="s">
        <v>114</v>
      </c>
      <c r="AB19" s="126">
        <v>4265716</v>
      </c>
      <c r="AC19" s="127">
        <v>43313</v>
      </c>
      <c r="AD19" s="128">
        <v>43435</v>
      </c>
      <c r="AE19" s="129" t="s">
        <v>127</v>
      </c>
      <c r="AF19" s="118" t="s">
        <v>117</v>
      </c>
      <c r="AG19" s="169" t="s">
        <v>117</v>
      </c>
      <c r="AH19" s="131" t="s">
        <v>128</v>
      </c>
    </row>
    <row r="20" spans="1:34" s="132" customFormat="1" ht="37.5">
      <c r="A20" s="113" t="s">
        <v>129</v>
      </c>
      <c r="B20" s="114" t="s">
        <v>130</v>
      </c>
      <c r="C20" s="115" t="s">
        <v>131</v>
      </c>
      <c r="D20" s="116" t="s">
        <v>132</v>
      </c>
      <c r="E20" s="117" t="s">
        <v>92</v>
      </c>
      <c r="F20" s="118">
        <v>796</v>
      </c>
      <c r="G20" s="118" t="s">
        <v>126</v>
      </c>
      <c r="H20" s="118">
        <v>0</v>
      </c>
      <c r="I20" s="118">
        <v>0</v>
      </c>
      <c r="J20" s="119">
        <v>0</v>
      </c>
      <c r="K20" s="120">
        <v>0</v>
      </c>
      <c r="L20" s="118">
        <v>0</v>
      </c>
      <c r="M20" s="118">
        <v>0</v>
      </c>
      <c r="N20" s="118">
        <v>0</v>
      </c>
      <c r="O20" s="120">
        <v>0</v>
      </c>
      <c r="P20" s="121">
        <v>0</v>
      </c>
      <c r="Q20" s="121">
        <v>1</v>
      </c>
      <c r="R20" s="121">
        <v>0</v>
      </c>
      <c r="S20" s="122">
        <v>1</v>
      </c>
      <c r="T20" s="121">
        <v>0</v>
      </c>
      <c r="U20" s="121">
        <v>0</v>
      </c>
      <c r="V20" s="121">
        <v>0</v>
      </c>
      <c r="W20" s="122">
        <v>0</v>
      </c>
      <c r="X20" s="123">
        <v>1</v>
      </c>
      <c r="Y20" s="124"/>
      <c r="Z20" s="118">
        <v>29401000000</v>
      </c>
      <c r="AA20" s="125" t="s">
        <v>114</v>
      </c>
      <c r="AB20" s="126">
        <v>209000</v>
      </c>
      <c r="AC20" s="127">
        <v>43313</v>
      </c>
      <c r="AD20" s="128">
        <v>43435</v>
      </c>
      <c r="AE20" s="129" t="s">
        <v>127</v>
      </c>
      <c r="AF20" s="118" t="s">
        <v>117</v>
      </c>
      <c r="AG20" s="169" t="s">
        <v>117</v>
      </c>
      <c r="AH20" s="131" t="s">
        <v>128</v>
      </c>
    </row>
    <row r="21" spans="1:34" s="132" customFormat="1" ht="37.5">
      <c r="A21" s="113" t="s">
        <v>146</v>
      </c>
      <c r="B21" s="114" t="s">
        <v>147</v>
      </c>
      <c r="C21" s="115" t="s">
        <v>148</v>
      </c>
      <c r="D21" s="116" t="s">
        <v>149</v>
      </c>
      <c r="E21" s="117" t="s">
        <v>92</v>
      </c>
      <c r="F21" s="118">
        <v>796</v>
      </c>
      <c r="G21" s="118" t="s">
        <v>126</v>
      </c>
      <c r="H21" s="118">
        <v>0</v>
      </c>
      <c r="I21" s="118">
        <v>0</v>
      </c>
      <c r="J21" s="119">
        <v>0</v>
      </c>
      <c r="K21" s="120">
        <v>0</v>
      </c>
      <c r="L21" s="118">
        <v>0</v>
      </c>
      <c r="M21" s="118">
        <v>0</v>
      </c>
      <c r="N21" s="118">
        <v>0</v>
      </c>
      <c r="O21" s="120">
        <v>0</v>
      </c>
      <c r="P21" s="121">
        <v>0</v>
      </c>
      <c r="Q21" s="121">
        <v>150</v>
      </c>
      <c r="R21" s="121">
        <v>0</v>
      </c>
      <c r="S21" s="122">
        <v>150</v>
      </c>
      <c r="T21" s="121">
        <v>0</v>
      </c>
      <c r="U21" s="121">
        <v>0</v>
      </c>
      <c r="V21" s="121">
        <v>0</v>
      </c>
      <c r="W21" s="122">
        <v>0</v>
      </c>
      <c r="X21" s="123">
        <v>150</v>
      </c>
      <c r="Y21" s="124"/>
      <c r="Z21" s="118">
        <v>29401000000</v>
      </c>
      <c r="AA21" s="125" t="s">
        <v>114</v>
      </c>
      <c r="AB21" s="126">
        <v>345000</v>
      </c>
      <c r="AC21" s="127">
        <v>43313</v>
      </c>
      <c r="AD21" s="128">
        <v>43435</v>
      </c>
      <c r="AE21" s="129" t="s">
        <v>127</v>
      </c>
      <c r="AF21" s="118" t="s">
        <v>117</v>
      </c>
      <c r="AG21" s="169" t="s">
        <v>117</v>
      </c>
      <c r="AH21" s="131" t="s">
        <v>162</v>
      </c>
    </row>
    <row r="22" spans="1:34" s="132" customFormat="1" ht="37.5">
      <c r="A22" s="113" t="s">
        <v>150</v>
      </c>
      <c r="B22" s="114" t="s">
        <v>151</v>
      </c>
      <c r="C22" s="115" t="s">
        <v>152</v>
      </c>
      <c r="D22" s="116" t="s">
        <v>153</v>
      </c>
      <c r="E22" s="117" t="s">
        <v>92</v>
      </c>
      <c r="F22" s="118">
        <v>796</v>
      </c>
      <c r="G22" s="118" t="s">
        <v>126</v>
      </c>
      <c r="H22" s="118">
        <v>0</v>
      </c>
      <c r="I22" s="118">
        <v>0</v>
      </c>
      <c r="J22" s="119">
        <v>0</v>
      </c>
      <c r="K22" s="120">
        <v>0</v>
      </c>
      <c r="L22" s="118">
        <v>0</v>
      </c>
      <c r="M22" s="118">
        <v>0</v>
      </c>
      <c r="N22" s="118">
        <v>0</v>
      </c>
      <c r="O22" s="120">
        <v>0</v>
      </c>
      <c r="P22" s="121">
        <v>0</v>
      </c>
      <c r="Q22" s="121">
        <v>3</v>
      </c>
      <c r="R22" s="121">
        <v>0</v>
      </c>
      <c r="S22" s="122">
        <v>3</v>
      </c>
      <c r="T22" s="121">
        <v>0</v>
      </c>
      <c r="U22" s="121">
        <v>0</v>
      </c>
      <c r="V22" s="121">
        <v>0</v>
      </c>
      <c r="W22" s="122">
        <v>0</v>
      </c>
      <c r="X22" s="123">
        <v>3</v>
      </c>
      <c r="Y22" s="124"/>
      <c r="Z22" s="118">
        <v>29401000000</v>
      </c>
      <c r="AA22" s="125" t="s">
        <v>114</v>
      </c>
      <c r="AB22" s="126">
        <v>463159.2</v>
      </c>
      <c r="AC22" s="127">
        <v>43313</v>
      </c>
      <c r="AD22" s="128">
        <v>43435</v>
      </c>
      <c r="AE22" s="129" t="s">
        <v>127</v>
      </c>
      <c r="AF22" s="118" t="s">
        <v>117</v>
      </c>
      <c r="AG22" s="169" t="s">
        <v>117</v>
      </c>
      <c r="AH22" s="131" t="s">
        <v>162</v>
      </c>
    </row>
    <row r="23" spans="1:34" s="132" customFormat="1" ht="37.5">
      <c r="A23" s="113" t="s">
        <v>164</v>
      </c>
      <c r="B23" s="114" t="s">
        <v>154</v>
      </c>
      <c r="C23" s="115" t="s">
        <v>155</v>
      </c>
      <c r="D23" s="116" t="s">
        <v>156</v>
      </c>
      <c r="E23" s="117" t="s">
        <v>92</v>
      </c>
      <c r="F23" s="118">
        <v>796</v>
      </c>
      <c r="G23" s="118" t="s">
        <v>126</v>
      </c>
      <c r="H23" s="118">
        <v>0</v>
      </c>
      <c r="I23" s="118">
        <v>0</v>
      </c>
      <c r="J23" s="119">
        <v>0</v>
      </c>
      <c r="K23" s="120">
        <v>0</v>
      </c>
      <c r="L23" s="118">
        <v>0</v>
      </c>
      <c r="M23" s="118">
        <v>0</v>
      </c>
      <c r="N23" s="118">
        <v>0</v>
      </c>
      <c r="O23" s="120">
        <v>0</v>
      </c>
      <c r="P23" s="121">
        <v>0</v>
      </c>
      <c r="Q23" s="121">
        <v>1</v>
      </c>
      <c r="R23" s="121">
        <v>0</v>
      </c>
      <c r="S23" s="122">
        <v>1</v>
      </c>
      <c r="T23" s="121">
        <v>0</v>
      </c>
      <c r="U23" s="121">
        <v>0</v>
      </c>
      <c r="V23" s="121">
        <v>0</v>
      </c>
      <c r="W23" s="122">
        <v>0</v>
      </c>
      <c r="X23" s="123">
        <v>1</v>
      </c>
      <c r="Y23" s="124"/>
      <c r="Z23" s="118">
        <v>29401000000</v>
      </c>
      <c r="AA23" s="125" t="s">
        <v>114</v>
      </c>
      <c r="AB23" s="168">
        <v>153846</v>
      </c>
      <c r="AC23" s="127">
        <v>43313</v>
      </c>
      <c r="AD23" s="128">
        <v>43435</v>
      </c>
      <c r="AE23" s="129" t="s">
        <v>127</v>
      </c>
      <c r="AF23" s="118" t="s">
        <v>117</v>
      </c>
      <c r="AG23" s="169"/>
      <c r="AH23" s="131" t="s">
        <v>162</v>
      </c>
    </row>
    <row r="24" spans="1:34" s="132" customFormat="1" ht="37.5">
      <c r="A24" s="113" t="s">
        <v>165</v>
      </c>
      <c r="B24" s="150" t="s">
        <v>157</v>
      </c>
      <c r="C24" s="163" t="s">
        <v>158</v>
      </c>
      <c r="D24" s="164" t="s">
        <v>159</v>
      </c>
      <c r="E24" s="165" t="s">
        <v>92</v>
      </c>
      <c r="F24" s="118">
        <v>796</v>
      </c>
      <c r="G24" s="154" t="s">
        <v>93</v>
      </c>
      <c r="H24" s="166">
        <v>0</v>
      </c>
      <c r="I24" s="166">
        <v>0</v>
      </c>
      <c r="J24" s="166">
        <v>0</v>
      </c>
      <c r="K24" s="122">
        <f>SUM(H24:J24)</f>
        <v>0</v>
      </c>
      <c r="L24" s="166">
        <v>0</v>
      </c>
      <c r="M24" s="166">
        <v>0</v>
      </c>
      <c r="N24" s="166">
        <v>0</v>
      </c>
      <c r="O24" s="122">
        <f>SUM(L24:N24)</f>
        <v>0</v>
      </c>
      <c r="P24" s="166">
        <v>0</v>
      </c>
      <c r="Q24" s="166">
        <v>128</v>
      </c>
      <c r="R24" s="166">
        <v>0</v>
      </c>
      <c r="S24" s="122">
        <f>SUM(P24:R24)</f>
        <v>128</v>
      </c>
      <c r="T24" s="166">
        <v>3</v>
      </c>
      <c r="U24" s="166">
        <v>0</v>
      </c>
      <c r="V24" s="166">
        <v>0</v>
      </c>
      <c r="W24" s="122">
        <v>0</v>
      </c>
      <c r="X24" s="123">
        <v>128</v>
      </c>
      <c r="Y24" s="124"/>
      <c r="Z24" s="159">
        <v>29401000000</v>
      </c>
      <c r="AA24" s="159" t="s">
        <v>114</v>
      </c>
      <c r="AB24" s="160">
        <v>3282154.07</v>
      </c>
      <c r="AC24" s="161">
        <v>43313</v>
      </c>
      <c r="AD24" s="131" t="s">
        <v>115</v>
      </c>
      <c r="AE24" s="167" t="s">
        <v>160</v>
      </c>
      <c r="AF24" s="159" t="s">
        <v>117</v>
      </c>
      <c r="AG24" s="169"/>
      <c r="AH24" s="131" t="s">
        <v>162</v>
      </c>
    </row>
    <row r="25" spans="1:34" s="132" customFormat="1" ht="37.5">
      <c r="A25" s="113" t="s">
        <v>166</v>
      </c>
      <c r="B25" s="114" t="s">
        <v>151</v>
      </c>
      <c r="C25" s="115" t="s">
        <v>152</v>
      </c>
      <c r="D25" s="116" t="s">
        <v>153</v>
      </c>
      <c r="E25" s="117" t="s">
        <v>92</v>
      </c>
      <c r="F25" s="118">
        <v>796</v>
      </c>
      <c r="G25" s="118" t="s">
        <v>126</v>
      </c>
      <c r="H25" s="118">
        <v>0</v>
      </c>
      <c r="I25" s="118">
        <v>0</v>
      </c>
      <c r="J25" s="119">
        <v>0</v>
      </c>
      <c r="K25" s="120">
        <v>0</v>
      </c>
      <c r="L25" s="118">
        <v>0</v>
      </c>
      <c r="M25" s="118">
        <v>0</v>
      </c>
      <c r="N25" s="118">
        <v>0</v>
      </c>
      <c r="O25" s="120">
        <v>0</v>
      </c>
      <c r="P25" s="121">
        <v>0</v>
      </c>
      <c r="Q25" s="121">
        <v>3</v>
      </c>
      <c r="R25" s="121">
        <v>0</v>
      </c>
      <c r="S25" s="122">
        <v>3</v>
      </c>
      <c r="T25" s="121">
        <v>0</v>
      </c>
      <c r="U25" s="121">
        <v>0</v>
      </c>
      <c r="V25" s="121">
        <v>0</v>
      </c>
      <c r="W25" s="122">
        <v>0</v>
      </c>
      <c r="X25" s="123">
        <v>3</v>
      </c>
      <c r="Y25" s="124"/>
      <c r="Z25" s="118">
        <v>29401000000</v>
      </c>
      <c r="AA25" s="125" t="s">
        <v>114</v>
      </c>
      <c r="AB25" s="126">
        <v>1497000</v>
      </c>
      <c r="AC25" s="127">
        <v>43313</v>
      </c>
      <c r="AD25" s="128">
        <v>43466</v>
      </c>
      <c r="AE25" s="129" t="s">
        <v>127</v>
      </c>
      <c r="AF25" s="118" t="s">
        <v>117</v>
      </c>
      <c r="AG25" s="169"/>
      <c r="AH25" s="131" t="s">
        <v>162</v>
      </c>
    </row>
    <row r="26" spans="1:34" s="132" customFormat="1" ht="37.5">
      <c r="A26" s="113" t="s">
        <v>167</v>
      </c>
      <c r="B26" s="114" t="s">
        <v>151</v>
      </c>
      <c r="C26" s="115" t="s">
        <v>152</v>
      </c>
      <c r="D26" s="116" t="s">
        <v>161</v>
      </c>
      <c r="E26" s="117" t="s">
        <v>92</v>
      </c>
      <c r="F26" s="118">
        <v>796</v>
      </c>
      <c r="G26" s="118" t="s">
        <v>126</v>
      </c>
      <c r="H26" s="118">
        <v>0</v>
      </c>
      <c r="I26" s="118">
        <v>0</v>
      </c>
      <c r="J26" s="119">
        <v>0</v>
      </c>
      <c r="K26" s="120">
        <v>0</v>
      </c>
      <c r="L26" s="118">
        <v>0</v>
      </c>
      <c r="M26" s="118">
        <v>0</v>
      </c>
      <c r="N26" s="118">
        <v>0</v>
      </c>
      <c r="O26" s="120">
        <v>0</v>
      </c>
      <c r="P26" s="121">
        <v>0</v>
      </c>
      <c r="Q26" s="121">
        <v>0</v>
      </c>
      <c r="R26" s="121">
        <v>2</v>
      </c>
      <c r="S26" s="122">
        <v>2</v>
      </c>
      <c r="T26" s="121">
        <v>0</v>
      </c>
      <c r="U26" s="121">
        <v>0</v>
      </c>
      <c r="V26" s="121">
        <v>0</v>
      </c>
      <c r="W26" s="122">
        <v>0</v>
      </c>
      <c r="X26" s="123">
        <v>2</v>
      </c>
      <c r="Y26" s="124"/>
      <c r="Z26" s="118">
        <v>29401000000</v>
      </c>
      <c r="AA26" s="125" t="s">
        <v>114</v>
      </c>
      <c r="AB26" s="126">
        <v>696270.4</v>
      </c>
      <c r="AC26" s="127">
        <v>43313</v>
      </c>
      <c r="AD26" s="128">
        <v>43435</v>
      </c>
      <c r="AE26" s="129" t="s">
        <v>127</v>
      </c>
      <c r="AF26" s="118" t="s">
        <v>117</v>
      </c>
      <c r="AG26" s="169"/>
      <c r="AH26" s="131" t="s">
        <v>162</v>
      </c>
    </row>
    <row r="27" spans="1:34" s="132" customFormat="1" ht="37.5">
      <c r="A27" s="113" t="s">
        <v>168</v>
      </c>
      <c r="B27" s="114" t="s">
        <v>169</v>
      </c>
      <c r="C27" s="115" t="s">
        <v>170</v>
      </c>
      <c r="D27" s="221" t="s">
        <v>171</v>
      </c>
      <c r="E27" s="117" t="s">
        <v>92</v>
      </c>
      <c r="F27" s="118">
        <v>796</v>
      </c>
      <c r="G27" s="118" t="s">
        <v>126</v>
      </c>
      <c r="H27" s="118">
        <v>0</v>
      </c>
      <c r="I27" s="118">
        <v>0</v>
      </c>
      <c r="J27" s="119">
        <v>0</v>
      </c>
      <c r="K27" s="120">
        <v>0</v>
      </c>
      <c r="L27" s="118">
        <v>0</v>
      </c>
      <c r="M27" s="118">
        <v>0</v>
      </c>
      <c r="N27" s="118">
        <v>0</v>
      </c>
      <c r="O27" s="120">
        <v>0</v>
      </c>
      <c r="P27" s="121">
        <v>0</v>
      </c>
      <c r="Q27" s="121">
        <v>0</v>
      </c>
      <c r="R27" s="121">
        <v>153</v>
      </c>
      <c r="S27" s="122">
        <v>153</v>
      </c>
      <c r="T27" s="121">
        <v>0</v>
      </c>
      <c r="U27" s="121">
        <v>0</v>
      </c>
      <c r="V27" s="121">
        <v>0</v>
      </c>
      <c r="W27" s="122">
        <v>0</v>
      </c>
      <c r="X27" s="123">
        <v>153</v>
      </c>
      <c r="Y27" s="124"/>
      <c r="Z27" s="118">
        <v>29401000000</v>
      </c>
      <c r="AA27" s="125" t="s">
        <v>114</v>
      </c>
      <c r="AB27" s="126">
        <v>3283460</v>
      </c>
      <c r="AC27" s="127">
        <v>43313</v>
      </c>
      <c r="AD27" s="128">
        <v>43435</v>
      </c>
      <c r="AE27" s="129" t="s">
        <v>127</v>
      </c>
      <c r="AF27" s="118" t="s">
        <v>117</v>
      </c>
      <c r="AG27" s="169"/>
      <c r="AH27" s="131" t="s">
        <v>162</v>
      </c>
    </row>
    <row r="28" spans="1:34" s="132" customFormat="1" ht="37.5">
      <c r="A28" s="113" t="s">
        <v>172</v>
      </c>
      <c r="B28" s="114" t="s">
        <v>154</v>
      </c>
      <c r="C28" s="115" t="s">
        <v>155</v>
      </c>
      <c r="D28" s="116" t="s">
        <v>173</v>
      </c>
      <c r="E28" s="117" t="s">
        <v>92</v>
      </c>
      <c r="F28" s="118">
        <v>796</v>
      </c>
      <c r="G28" s="118" t="s">
        <v>126</v>
      </c>
      <c r="H28" s="118">
        <v>0</v>
      </c>
      <c r="I28" s="118">
        <v>0</v>
      </c>
      <c r="J28" s="119">
        <v>0</v>
      </c>
      <c r="K28" s="120">
        <v>0</v>
      </c>
      <c r="L28" s="118">
        <v>0</v>
      </c>
      <c r="M28" s="118">
        <v>0</v>
      </c>
      <c r="N28" s="118">
        <v>0</v>
      </c>
      <c r="O28" s="120">
        <v>0</v>
      </c>
      <c r="P28" s="121">
        <v>0</v>
      </c>
      <c r="Q28" s="121">
        <v>1</v>
      </c>
      <c r="R28" s="121">
        <v>0</v>
      </c>
      <c r="S28" s="122">
        <v>1</v>
      </c>
      <c r="T28" s="121">
        <v>0</v>
      </c>
      <c r="U28" s="121">
        <v>0</v>
      </c>
      <c r="V28" s="121">
        <v>0</v>
      </c>
      <c r="W28" s="122">
        <v>0</v>
      </c>
      <c r="X28" s="123">
        <v>1</v>
      </c>
      <c r="Y28" s="124"/>
      <c r="Z28" s="118">
        <v>29401000000</v>
      </c>
      <c r="AA28" s="125" t="s">
        <v>114</v>
      </c>
      <c r="AB28" s="126">
        <v>1287000</v>
      </c>
      <c r="AC28" s="127">
        <v>43313</v>
      </c>
      <c r="AD28" s="128">
        <v>43435</v>
      </c>
      <c r="AE28" s="129" t="s">
        <v>127</v>
      </c>
      <c r="AF28" s="118" t="s">
        <v>117</v>
      </c>
      <c r="AG28" s="169"/>
      <c r="AH28" s="131" t="s">
        <v>162</v>
      </c>
    </row>
    <row r="29" spans="1:34" s="132" customFormat="1" ht="37.5">
      <c r="A29" s="113" t="s">
        <v>180</v>
      </c>
      <c r="B29" s="114" t="s">
        <v>151</v>
      </c>
      <c r="C29" s="115" t="s">
        <v>152</v>
      </c>
      <c r="D29" s="116" t="s">
        <v>153</v>
      </c>
      <c r="E29" s="117" t="s">
        <v>92</v>
      </c>
      <c r="F29" s="118">
        <v>796</v>
      </c>
      <c r="G29" s="118" t="s">
        <v>126</v>
      </c>
      <c r="H29" s="118">
        <v>0</v>
      </c>
      <c r="I29" s="118">
        <v>0</v>
      </c>
      <c r="J29" s="119">
        <v>0</v>
      </c>
      <c r="K29" s="120">
        <v>0</v>
      </c>
      <c r="L29" s="118">
        <v>0</v>
      </c>
      <c r="M29" s="118">
        <v>0</v>
      </c>
      <c r="N29" s="118">
        <v>0</v>
      </c>
      <c r="O29" s="120">
        <v>0</v>
      </c>
      <c r="P29" s="121">
        <v>0</v>
      </c>
      <c r="Q29" s="121">
        <v>3</v>
      </c>
      <c r="R29" s="121">
        <v>0</v>
      </c>
      <c r="S29" s="122">
        <v>3</v>
      </c>
      <c r="T29" s="121">
        <v>0</v>
      </c>
      <c r="U29" s="121">
        <v>0</v>
      </c>
      <c r="V29" s="121">
        <v>0</v>
      </c>
      <c r="W29" s="122">
        <v>0</v>
      </c>
      <c r="X29" s="123">
        <v>3</v>
      </c>
      <c r="Y29" s="124"/>
      <c r="Z29" s="118">
        <v>29401000000</v>
      </c>
      <c r="AA29" s="125" t="s">
        <v>114</v>
      </c>
      <c r="AB29" s="126">
        <v>408475</v>
      </c>
      <c r="AC29" s="127">
        <v>43313</v>
      </c>
      <c r="AD29" s="128">
        <v>43435</v>
      </c>
      <c r="AE29" s="129" t="s">
        <v>127</v>
      </c>
      <c r="AF29" s="118" t="s">
        <v>117</v>
      </c>
      <c r="AG29" s="169"/>
      <c r="AH29" s="131" t="s">
        <v>162</v>
      </c>
    </row>
    <row r="30" spans="1:34" s="132" customFormat="1" ht="37.5">
      <c r="A30" s="113" t="s">
        <v>190</v>
      </c>
      <c r="B30" s="114" t="s">
        <v>186</v>
      </c>
      <c r="C30" s="115" t="s">
        <v>187</v>
      </c>
      <c r="D30" s="176" t="s">
        <v>188</v>
      </c>
      <c r="E30" s="117" t="s">
        <v>92</v>
      </c>
      <c r="F30" s="118">
        <v>876</v>
      </c>
      <c r="G30" s="118" t="s">
        <v>189</v>
      </c>
      <c r="H30" s="118">
        <v>0</v>
      </c>
      <c r="I30" s="118">
        <v>0</v>
      </c>
      <c r="J30" s="119">
        <v>0</v>
      </c>
      <c r="K30" s="120">
        <v>0</v>
      </c>
      <c r="L30" s="118">
        <v>0</v>
      </c>
      <c r="M30" s="118">
        <v>0</v>
      </c>
      <c r="N30" s="118">
        <v>0</v>
      </c>
      <c r="O30" s="120">
        <v>0</v>
      </c>
      <c r="P30" s="121">
        <v>0</v>
      </c>
      <c r="Q30" s="121">
        <v>0</v>
      </c>
      <c r="R30" s="121">
        <v>1</v>
      </c>
      <c r="S30" s="122">
        <v>1</v>
      </c>
      <c r="T30" s="121">
        <v>0</v>
      </c>
      <c r="U30" s="121">
        <v>0</v>
      </c>
      <c r="V30" s="121">
        <v>0</v>
      </c>
      <c r="W30" s="122">
        <v>0</v>
      </c>
      <c r="X30" s="123">
        <v>1</v>
      </c>
      <c r="Y30" s="124"/>
      <c r="Z30" s="118">
        <v>29401000000</v>
      </c>
      <c r="AA30" s="125" t="s">
        <v>114</v>
      </c>
      <c r="AB30" s="126">
        <v>466988.54</v>
      </c>
      <c r="AC30" s="127">
        <v>43313</v>
      </c>
      <c r="AD30" s="128">
        <v>43435</v>
      </c>
      <c r="AE30" s="129" t="s">
        <v>127</v>
      </c>
      <c r="AF30" s="118" t="s">
        <v>117</v>
      </c>
      <c r="AG30" s="169"/>
      <c r="AH30" s="131" t="s">
        <v>162</v>
      </c>
    </row>
    <row r="31" spans="1:34" s="132" customFormat="1" ht="37.5">
      <c r="A31" s="113" t="s">
        <v>185</v>
      </c>
      <c r="B31" s="114" t="s">
        <v>193</v>
      </c>
      <c r="C31" s="115" t="s">
        <v>192</v>
      </c>
      <c r="D31" s="176" t="s">
        <v>191</v>
      </c>
      <c r="E31" s="117" t="s">
        <v>92</v>
      </c>
      <c r="F31" s="154">
        <v>796</v>
      </c>
      <c r="G31" s="118" t="s">
        <v>194</v>
      </c>
      <c r="H31" s="118">
        <v>0</v>
      </c>
      <c r="I31" s="118">
        <v>0</v>
      </c>
      <c r="J31" s="119">
        <v>0</v>
      </c>
      <c r="K31" s="120">
        <v>0</v>
      </c>
      <c r="L31" s="118">
        <v>0</v>
      </c>
      <c r="M31" s="118">
        <v>0</v>
      </c>
      <c r="N31" s="118">
        <v>0</v>
      </c>
      <c r="O31" s="120">
        <v>0</v>
      </c>
      <c r="P31" s="121">
        <v>0</v>
      </c>
      <c r="Q31" s="121">
        <v>0</v>
      </c>
      <c r="R31" s="121">
        <v>11235</v>
      </c>
      <c r="S31" s="122">
        <v>11235</v>
      </c>
      <c r="T31" s="121">
        <v>0</v>
      </c>
      <c r="U31" s="121">
        <v>0</v>
      </c>
      <c r="V31" s="121">
        <v>0</v>
      </c>
      <c r="W31" s="122">
        <v>0</v>
      </c>
      <c r="X31" s="123">
        <v>11235</v>
      </c>
      <c r="Y31" s="124"/>
      <c r="Z31" s="118">
        <v>29401000000</v>
      </c>
      <c r="AA31" s="125" t="s">
        <v>114</v>
      </c>
      <c r="AB31" s="126">
        <v>1183930</v>
      </c>
      <c r="AC31" s="127">
        <v>43313</v>
      </c>
      <c r="AD31" s="128">
        <v>43435</v>
      </c>
      <c r="AE31" s="129" t="s">
        <v>127</v>
      </c>
      <c r="AF31" s="118" t="s">
        <v>117</v>
      </c>
      <c r="AG31" s="169"/>
      <c r="AH31" s="131"/>
    </row>
    <row r="32" spans="1:34" s="132" customFormat="1" ht="37.5">
      <c r="A32" s="113" t="s">
        <v>203</v>
      </c>
      <c r="B32" s="159" t="s">
        <v>204</v>
      </c>
      <c r="C32" s="159" t="s">
        <v>205</v>
      </c>
      <c r="D32" s="180" t="s">
        <v>206</v>
      </c>
      <c r="E32" s="179" t="s">
        <v>92</v>
      </c>
      <c r="F32" s="154">
        <v>796</v>
      </c>
      <c r="G32" s="118" t="s">
        <v>126</v>
      </c>
      <c r="H32" s="118">
        <v>0</v>
      </c>
      <c r="I32" s="118">
        <v>0</v>
      </c>
      <c r="J32" s="119">
        <v>0</v>
      </c>
      <c r="K32" s="120">
        <v>0</v>
      </c>
      <c r="L32" s="118">
        <v>0</v>
      </c>
      <c r="M32" s="118">
        <v>0</v>
      </c>
      <c r="N32" s="118">
        <v>0</v>
      </c>
      <c r="O32" s="120">
        <v>0</v>
      </c>
      <c r="P32" s="121">
        <v>0</v>
      </c>
      <c r="Q32" s="121">
        <v>1</v>
      </c>
      <c r="R32" s="121">
        <v>0</v>
      </c>
      <c r="S32" s="122">
        <v>1</v>
      </c>
      <c r="T32" s="121">
        <v>0</v>
      </c>
      <c r="U32" s="121">
        <v>0</v>
      </c>
      <c r="V32" s="121">
        <v>0</v>
      </c>
      <c r="W32" s="122">
        <v>0</v>
      </c>
      <c r="X32" s="123">
        <f>K32+O32+S32</f>
        <v>1</v>
      </c>
      <c r="Y32" s="124"/>
      <c r="Z32" s="118">
        <v>29401000000</v>
      </c>
      <c r="AA32" s="118" t="s">
        <v>114</v>
      </c>
      <c r="AB32" s="126">
        <v>1047000</v>
      </c>
      <c r="AC32" s="128">
        <v>43313</v>
      </c>
      <c r="AD32" s="128">
        <v>43435</v>
      </c>
      <c r="AE32" s="179" t="s">
        <v>127</v>
      </c>
      <c r="AF32" s="118" t="s">
        <v>117</v>
      </c>
      <c r="AG32" s="169"/>
      <c r="AH32" s="89" t="s">
        <v>213</v>
      </c>
    </row>
    <row r="33" spans="1:34" s="132" customFormat="1" ht="37.5">
      <c r="A33" s="113" t="s">
        <v>207</v>
      </c>
      <c r="B33" s="114" t="s">
        <v>208</v>
      </c>
      <c r="C33" s="115" t="s">
        <v>209</v>
      </c>
      <c r="D33" s="116" t="s">
        <v>210</v>
      </c>
      <c r="E33" s="165" t="s">
        <v>92</v>
      </c>
      <c r="F33" s="154">
        <v>796</v>
      </c>
      <c r="G33" s="154" t="s">
        <v>93</v>
      </c>
      <c r="H33" s="118">
        <v>0</v>
      </c>
      <c r="I33" s="118">
        <v>0</v>
      </c>
      <c r="J33" s="119">
        <v>0</v>
      </c>
      <c r="K33" s="120">
        <v>0</v>
      </c>
      <c r="L33" s="118">
        <v>0</v>
      </c>
      <c r="M33" s="118">
        <v>0</v>
      </c>
      <c r="N33" s="118">
        <v>0</v>
      </c>
      <c r="O33" s="120">
        <v>0</v>
      </c>
      <c r="P33" s="121">
        <v>0</v>
      </c>
      <c r="Q33" s="121">
        <v>15</v>
      </c>
      <c r="R33" s="121">
        <v>0</v>
      </c>
      <c r="S33" s="122">
        <v>15</v>
      </c>
      <c r="T33" s="121">
        <v>0</v>
      </c>
      <c r="U33" s="121">
        <v>0</v>
      </c>
      <c r="V33" s="121">
        <v>0</v>
      </c>
      <c r="W33" s="122">
        <v>0</v>
      </c>
      <c r="X33" s="123">
        <f>K33+O33+S33</f>
        <v>15</v>
      </c>
      <c r="Y33" s="124"/>
      <c r="Z33" s="159">
        <v>29401000000</v>
      </c>
      <c r="AA33" s="159" t="s">
        <v>114</v>
      </c>
      <c r="AB33" s="160">
        <v>527917.5</v>
      </c>
      <c r="AC33" s="161">
        <v>43313</v>
      </c>
      <c r="AD33" s="131" t="s">
        <v>115</v>
      </c>
      <c r="AE33" s="179" t="s">
        <v>127</v>
      </c>
      <c r="AF33" s="159" t="s">
        <v>117</v>
      </c>
      <c r="AG33" s="184"/>
      <c r="AH33" s="89" t="s">
        <v>213</v>
      </c>
    </row>
    <row r="34" spans="1:34" s="132" customFormat="1" ht="37.5">
      <c r="A34" s="113" t="s">
        <v>215</v>
      </c>
      <c r="B34" s="114" t="s">
        <v>208</v>
      </c>
      <c r="C34" s="115" t="s">
        <v>209</v>
      </c>
      <c r="D34" s="116" t="s">
        <v>210</v>
      </c>
      <c r="E34" s="165" t="s">
        <v>92</v>
      </c>
      <c r="F34" s="154">
        <v>796</v>
      </c>
      <c r="G34" s="154" t="s">
        <v>93</v>
      </c>
      <c r="H34" s="118">
        <v>0</v>
      </c>
      <c r="I34" s="118">
        <v>0</v>
      </c>
      <c r="J34" s="118">
        <v>0</v>
      </c>
      <c r="K34" s="120">
        <v>0</v>
      </c>
      <c r="L34" s="118">
        <v>0</v>
      </c>
      <c r="M34" s="118">
        <v>0</v>
      </c>
      <c r="N34" s="118">
        <v>0</v>
      </c>
      <c r="O34" s="120">
        <v>0</v>
      </c>
      <c r="P34" s="118">
        <v>0</v>
      </c>
      <c r="Q34" s="118">
        <v>0</v>
      </c>
      <c r="R34" s="118">
        <v>55</v>
      </c>
      <c r="S34" s="120">
        <v>55</v>
      </c>
      <c r="T34" s="118">
        <v>0</v>
      </c>
      <c r="U34" s="118">
        <v>0</v>
      </c>
      <c r="V34" s="118">
        <v>0</v>
      </c>
      <c r="W34" s="120">
        <v>0</v>
      </c>
      <c r="X34" s="124">
        <v>55</v>
      </c>
      <c r="Y34" s="158"/>
      <c r="Z34" s="154">
        <v>29401000000</v>
      </c>
      <c r="AA34" s="154" t="s">
        <v>114</v>
      </c>
      <c r="AB34" s="182">
        <v>1397001.6</v>
      </c>
      <c r="AC34" s="183">
        <v>43313</v>
      </c>
      <c r="AD34" s="113" t="s">
        <v>115</v>
      </c>
      <c r="AE34" s="179" t="s">
        <v>127</v>
      </c>
      <c r="AF34" s="155" t="s">
        <v>117</v>
      </c>
      <c r="AG34" s="181"/>
      <c r="AH34" s="89" t="s">
        <v>216</v>
      </c>
    </row>
    <row r="35" spans="1:34" s="132" customFormat="1" ht="37.5">
      <c r="A35" s="113" t="s">
        <v>218</v>
      </c>
      <c r="B35" s="114" t="s">
        <v>219</v>
      </c>
      <c r="C35" s="115" t="s">
        <v>220</v>
      </c>
      <c r="D35" s="116" t="s">
        <v>221</v>
      </c>
      <c r="E35" s="165" t="s">
        <v>92</v>
      </c>
      <c r="F35" s="154">
        <v>796</v>
      </c>
      <c r="G35" s="154" t="s">
        <v>126</v>
      </c>
      <c r="H35" s="118">
        <v>0</v>
      </c>
      <c r="I35" s="118">
        <v>0</v>
      </c>
      <c r="J35" s="119">
        <v>0</v>
      </c>
      <c r="K35" s="120">
        <v>0</v>
      </c>
      <c r="L35" s="118">
        <v>0</v>
      </c>
      <c r="M35" s="118">
        <v>0</v>
      </c>
      <c r="N35" s="118">
        <v>0</v>
      </c>
      <c r="O35" s="120">
        <v>0</v>
      </c>
      <c r="P35" s="118">
        <v>0</v>
      </c>
      <c r="Q35" s="118">
        <v>0</v>
      </c>
      <c r="R35" s="118">
        <v>1</v>
      </c>
      <c r="S35" s="120">
        <v>1</v>
      </c>
      <c r="T35" s="118">
        <v>0</v>
      </c>
      <c r="U35" s="118">
        <v>0</v>
      </c>
      <c r="V35" s="118">
        <v>0</v>
      </c>
      <c r="W35" s="120">
        <v>0</v>
      </c>
      <c r="X35" s="124">
        <v>1</v>
      </c>
      <c r="Z35" s="124">
        <v>29401000000</v>
      </c>
      <c r="AA35" s="154" t="s">
        <v>114</v>
      </c>
      <c r="AB35" s="182">
        <v>890184.1</v>
      </c>
      <c r="AC35" s="183">
        <v>43344</v>
      </c>
      <c r="AD35" s="183">
        <v>43435</v>
      </c>
      <c r="AE35" s="155" t="s">
        <v>127</v>
      </c>
      <c r="AF35" s="179" t="s">
        <v>117</v>
      </c>
      <c r="AG35" s="181"/>
      <c r="AH35" s="89" t="s">
        <v>216</v>
      </c>
    </row>
    <row r="36" spans="1:34" s="41" customFormat="1" ht="18.75">
      <c r="A36" s="17" t="s">
        <v>133</v>
      </c>
      <c r="B36" s="18"/>
      <c r="C36" s="17"/>
      <c r="D36" s="33" t="s">
        <v>134</v>
      </c>
      <c r="E36" s="26"/>
      <c r="F36" s="55"/>
      <c r="G36" s="26"/>
      <c r="H36" s="19"/>
      <c r="I36" s="19"/>
      <c r="J36" s="19"/>
      <c r="K36" s="19"/>
      <c r="L36" s="19"/>
      <c r="M36" s="19"/>
      <c r="N36" s="19"/>
      <c r="O36" s="19"/>
      <c r="P36" s="19"/>
      <c r="Q36" s="20"/>
      <c r="R36" s="55"/>
      <c r="S36" s="20"/>
      <c r="T36" s="55"/>
      <c r="U36" s="55"/>
      <c r="V36" s="55"/>
      <c r="W36" s="20"/>
      <c r="X36" s="20"/>
      <c r="Y36" s="20"/>
      <c r="Z36" s="55"/>
      <c r="AA36" s="55"/>
      <c r="AB36" s="59"/>
      <c r="AC36" s="22"/>
      <c r="AD36" s="22"/>
      <c r="AE36" s="55"/>
      <c r="AF36" s="42"/>
      <c r="AG36" s="42"/>
      <c r="AH36" s="26"/>
    </row>
    <row r="37" spans="1:34" s="41" customFormat="1" ht="18.75">
      <c r="A37" s="17" t="s">
        <v>77</v>
      </c>
      <c r="B37" s="18"/>
      <c r="C37" s="17"/>
      <c r="D37" s="33" t="s">
        <v>78</v>
      </c>
      <c r="E37" s="26"/>
      <c r="F37" s="55"/>
      <c r="G37" s="26"/>
      <c r="H37" s="19"/>
      <c r="I37" s="19"/>
      <c r="J37" s="19"/>
      <c r="K37" s="19"/>
      <c r="L37" s="19"/>
      <c r="M37" s="19"/>
      <c r="N37" s="19"/>
      <c r="O37" s="19"/>
      <c r="P37" s="19"/>
      <c r="Q37" s="20"/>
      <c r="R37" s="55"/>
      <c r="S37" s="20"/>
      <c r="T37" s="55"/>
      <c r="U37" s="55"/>
      <c r="V37" s="55"/>
      <c r="W37" s="20"/>
      <c r="X37" s="20"/>
      <c r="Y37" s="20"/>
      <c r="Z37" s="55"/>
      <c r="AA37" s="55"/>
      <c r="AB37" s="59"/>
      <c r="AC37" s="22"/>
      <c r="AD37" s="22"/>
      <c r="AE37" s="55"/>
      <c r="AF37" s="42"/>
      <c r="AG37" s="42"/>
      <c r="AH37" s="26"/>
    </row>
    <row r="38" spans="1:34" s="41" customFormat="1" ht="18.75">
      <c r="A38" s="17" t="s">
        <v>79</v>
      </c>
      <c r="B38" s="18"/>
      <c r="C38" s="17"/>
      <c r="D38" s="33" t="s">
        <v>80</v>
      </c>
      <c r="E38" s="26"/>
      <c r="F38" s="55"/>
      <c r="G38" s="26"/>
      <c r="H38" s="19"/>
      <c r="I38" s="19"/>
      <c r="J38" s="19"/>
      <c r="K38" s="19"/>
      <c r="L38" s="19"/>
      <c r="M38" s="19"/>
      <c r="N38" s="19"/>
      <c r="O38" s="19"/>
      <c r="P38" s="19"/>
      <c r="Q38" s="20"/>
      <c r="R38" s="55"/>
      <c r="S38" s="20"/>
      <c r="T38" s="55"/>
      <c r="U38" s="55"/>
      <c r="V38" s="55"/>
      <c r="W38" s="20"/>
      <c r="X38" s="20"/>
      <c r="Y38" s="20"/>
      <c r="Z38" s="55"/>
      <c r="AA38" s="55"/>
      <c r="AB38" s="59"/>
      <c r="AC38" s="22"/>
      <c r="AD38" s="22"/>
      <c r="AE38" s="55"/>
      <c r="AF38" s="42"/>
      <c r="AG38" s="42"/>
      <c r="AH38" s="26"/>
    </row>
    <row r="39" spans="1:35" ht="37.5">
      <c r="A39" s="66" t="s">
        <v>94</v>
      </c>
      <c r="B39" s="67" t="s">
        <v>95</v>
      </c>
      <c r="C39" s="66" t="s">
        <v>96</v>
      </c>
      <c r="D39" s="75" t="s">
        <v>97</v>
      </c>
      <c r="E39" s="68" t="s">
        <v>98</v>
      </c>
      <c r="F39" s="69">
        <v>168</v>
      </c>
      <c r="G39" s="70" t="s">
        <v>99</v>
      </c>
      <c r="H39" s="71"/>
      <c r="I39" s="71"/>
      <c r="J39" s="71"/>
      <c r="K39" s="77"/>
      <c r="L39" s="71"/>
      <c r="M39" s="71"/>
      <c r="N39" s="71"/>
      <c r="O39" s="77"/>
      <c r="P39" s="71"/>
      <c r="Q39" s="110">
        <v>3</v>
      </c>
      <c r="R39" s="72"/>
      <c r="S39" s="78"/>
      <c r="T39" s="72"/>
      <c r="U39" s="72"/>
      <c r="V39" s="72"/>
      <c r="W39" s="111">
        <v>3</v>
      </c>
      <c r="X39" s="112">
        <v>3</v>
      </c>
      <c r="Y39" s="81"/>
      <c r="Z39" s="86">
        <v>29401000000</v>
      </c>
      <c r="AA39" s="86" t="s">
        <v>114</v>
      </c>
      <c r="AB39" s="87">
        <v>1094199.99</v>
      </c>
      <c r="AC39" s="88">
        <v>43313</v>
      </c>
      <c r="AD39" s="89" t="s">
        <v>115</v>
      </c>
      <c r="AE39" s="90" t="s">
        <v>116</v>
      </c>
      <c r="AF39" s="91" t="s">
        <v>117</v>
      </c>
      <c r="AG39" s="92" t="s">
        <v>117</v>
      </c>
      <c r="AH39" s="89" t="s">
        <v>121</v>
      </c>
      <c r="AI39" s="8"/>
    </row>
    <row r="40" spans="1:35" ht="37.5">
      <c r="A40" s="66" t="s">
        <v>100</v>
      </c>
      <c r="B40" s="73" t="s">
        <v>95</v>
      </c>
      <c r="C40" s="66" t="s">
        <v>101</v>
      </c>
      <c r="D40" s="74" t="s">
        <v>102</v>
      </c>
      <c r="E40" s="68" t="s">
        <v>98</v>
      </c>
      <c r="F40" s="69">
        <v>168</v>
      </c>
      <c r="G40" s="70" t="s">
        <v>99</v>
      </c>
      <c r="H40" s="71"/>
      <c r="I40" s="71"/>
      <c r="J40" s="71"/>
      <c r="K40" s="77"/>
      <c r="L40" s="71"/>
      <c r="M40" s="71"/>
      <c r="N40" s="71"/>
      <c r="O40" s="77"/>
      <c r="P40" s="71"/>
      <c r="Q40" s="110">
        <v>400</v>
      </c>
      <c r="R40" s="72"/>
      <c r="S40" s="78"/>
      <c r="T40" s="72"/>
      <c r="U40" s="72"/>
      <c r="V40" s="72"/>
      <c r="W40" s="111">
        <v>400</v>
      </c>
      <c r="X40" s="112">
        <v>400</v>
      </c>
      <c r="Y40" s="81"/>
      <c r="Z40" s="86">
        <v>29401000000</v>
      </c>
      <c r="AA40" s="86" t="s">
        <v>114</v>
      </c>
      <c r="AB40" s="87">
        <v>4698668</v>
      </c>
      <c r="AC40" s="88">
        <v>43313</v>
      </c>
      <c r="AD40" s="89" t="s">
        <v>115</v>
      </c>
      <c r="AE40" s="90" t="s">
        <v>116</v>
      </c>
      <c r="AF40" s="91" t="s">
        <v>117</v>
      </c>
      <c r="AG40" s="92" t="s">
        <v>117</v>
      </c>
      <c r="AH40" s="89" t="s">
        <v>121</v>
      </c>
      <c r="AI40" s="8"/>
    </row>
    <row r="41" spans="1:35" ht="37.5">
      <c r="A41" s="66" t="s">
        <v>103</v>
      </c>
      <c r="B41" s="73" t="s">
        <v>95</v>
      </c>
      <c r="C41" s="66" t="s">
        <v>104</v>
      </c>
      <c r="D41" s="74" t="s">
        <v>105</v>
      </c>
      <c r="E41" s="68" t="s">
        <v>98</v>
      </c>
      <c r="F41" s="69">
        <v>168</v>
      </c>
      <c r="G41" s="70" t="s">
        <v>99</v>
      </c>
      <c r="H41" s="71"/>
      <c r="I41" s="71"/>
      <c r="J41" s="71"/>
      <c r="K41" s="77"/>
      <c r="L41" s="71"/>
      <c r="M41" s="71"/>
      <c r="N41" s="71"/>
      <c r="O41" s="77"/>
      <c r="P41" s="71"/>
      <c r="Q41" s="110">
        <v>20</v>
      </c>
      <c r="R41" s="72"/>
      <c r="S41" s="78"/>
      <c r="T41" s="72"/>
      <c r="U41" s="72"/>
      <c r="V41" s="72"/>
      <c r="W41" s="111">
        <v>20</v>
      </c>
      <c r="X41" s="112">
        <v>20</v>
      </c>
      <c r="Y41" s="81"/>
      <c r="Z41" s="86">
        <v>29401000000</v>
      </c>
      <c r="AA41" s="86" t="s">
        <v>114</v>
      </c>
      <c r="AB41" s="87">
        <v>312600</v>
      </c>
      <c r="AC41" s="88">
        <v>43313</v>
      </c>
      <c r="AD41" s="89" t="s">
        <v>115</v>
      </c>
      <c r="AE41" s="90" t="s">
        <v>116</v>
      </c>
      <c r="AF41" s="91" t="s">
        <v>117</v>
      </c>
      <c r="AG41" s="92" t="s">
        <v>117</v>
      </c>
      <c r="AH41" s="89" t="s">
        <v>121</v>
      </c>
      <c r="AI41" s="8"/>
    </row>
    <row r="42" spans="1:34" s="41" customFormat="1" ht="18.75">
      <c r="A42" s="17" t="s">
        <v>75</v>
      </c>
      <c r="B42" s="18"/>
      <c r="C42" s="17"/>
      <c r="D42" s="33" t="s">
        <v>76</v>
      </c>
      <c r="E42" s="26"/>
      <c r="F42" s="55"/>
      <c r="G42" s="26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27"/>
      <c r="AA42" s="27"/>
      <c r="AB42" s="59"/>
      <c r="AC42" s="23"/>
      <c r="AD42" s="23"/>
      <c r="AE42" s="28"/>
      <c r="AF42" s="29"/>
      <c r="AG42" s="29"/>
      <c r="AH42" s="26"/>
    </row>
    <row r="43" spans="1:34" s="54" customFormat="1" ht="18.75">
      <c r="A43" s="21" t="s">
        <v>106</v>
      </c>
      <c r="B43" s="55"/>
      <c r="C43" s="55"/>
      <c r="D43" s="32" t="s">
        <v>107</v>
      </c>
      <c r="E43" s="15"/>
      <c r="F43" s="27"/>
      <c r="G43" s="15"/>
      <c r="H43" s="63"/>
      <c r="I43" s="63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6"/>
      <c r="AC43" s="51"/>
      <c r="AD43" s="52"/>
      <c r="AE43" s="53"/>
      <c r="AF43" s="53"/>
      <c r="AG43" s="53"/>
      <c r="AH43" s="82"/>
    </row>
    <row r="44" spans="1:34" s="40" customFormat="1" ht="37.5">
      <c r="A44" s="21" t="s">
        <v>48</v>
      </c>
      <c r="B44" s="55"/>
      <c r="C44" s="55"/>
      <c r="D44" s="32" t="s">
        <v>108</v>
      </c>
      <c r="E44" s="15"/>
      <c r="F44" s="27"/>
      <c r="G44" s="1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9"/>
      <c r="AC44" s="22"/>
      <c r="AD44" s="22"/>
      <c r="AE44" s="55"/>
      <c r="AF44" s="42"/>
      <c r="AG44" s="42"/>
      <c r="AH44" s="26"/>
    </row>
    <row r="45" spans="1:34" s="41" customFormat="1" ht="18.75">
      <c r="A45" s="21" t="s">
        <v>49</v>
      </c>
      <c r="B45" s="55"/>
      <c r="C45" s="55"/>
      <c r="D45" s="32" t="s">
        <v>50</v>
      </c>
      <c r="E45" s="15"/>
      <c r="F45" s="27"/>
      <c r="G45" s="15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60"/>
      <c r="AC45" s="24"/>
      <c r="AD45" s="24"/>
      <c r="AE45" s="27"/>
      <c r="AF45" s="16"/>
      <c r="AG45" s="64"/>
      <c r="AH45" s="15"/>
    </row>
    <row r="46" spans="1:34" s="41" customFormat="1" ht="18.75">
      <c r="A46" s="21" t="s">
        <v>51</v>
      </c>
      <c r="B46" s="55"/>
      <c r="C46" s="55"/>
      <c r="D46" s="32" t="s">
        <v>52</v>
      </c>
      <c r="E46" s="15"/>
      <c r="F46" s="27"/>
      <c r="G46" s="15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60"/>
      <c r="AC46" s="24"/>
      <c r="AD46" s="24"/>
      <c r="AE46" s="27"/>
      <c r="AF46" s="27"/>
      <c r="AG46" s="65"/>
      <c r="AH46" s="15"/>
    </row>
    <row r="47" spans="1:34" s="41" customFormat="1" ht="18.75">
      <c r="A47" s="21" t="s">
        <v>53</v>
      </c>
      <c r="B47" s="55"/>
      <c r="C47" s="55"/>
      <c r="D47" s="32" t="s">
        <v>54</v>
      </c>
      <c r="E47" s="15"/>
      <c r="F47" s="27"/>
      <c r="G47" s="15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60"/>
      <c r="AC47" s="24"/>
      <c r="AD47" s="24"/>
      <c r="AE47" s="27"/>
      <c r="AF47" s="16"/>
      <c r="AG47" s="16"/>
      <c r="AH47" s="15"/>
    </row>
    <row r="48" spans="1:34" s="41" customFormat="1" ht="18.75">
      <c r="A48" s="21" t="s">
        <v>109</v>
      </c>
      <c r="B48" s="55"/>
      <c r="C48" s="55"/>
      <c r="D48" s="32" t="s">
        <v>85</v>
      </c>
      <c r="E48" s="15"/>
      <c r="F48" s="27"/>
      <c r="G48" s="15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60"/>
      <c r="AC48" s="24"/>
      <c r="AD48" s="24"/>
      <c r="AE48" s="27"/>
      <c r="AF48" s="16"/>
      <c r="AG48" s="16"/>
      <c r="AH48" s="15"/>
    </row>
    <row r="49" spans="1:34" s="40" customFormat="1" ht="18.75">
      <c r="A49" s="21" t="s">
        <v>55</v>
      </c>
      <c r="B49" s="55"/>
      <c r="C49" s="55"/>
      <c r="D49" s="32" t="s">
        <v>56</v>
      </c>
      <c r="E49" s="15"/>
      <c r="F49" s="27"/>
      <c r="G49" s="1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60"/>
      <c r="AC49" s="22"/>
      <c r="AD49" s="22"/>
      <c r="AE49" s="55"/>
      <c r="AF49" s="48"/>
      <c r="AG49" s="48"/>
      <c r="AH49" s="26"/>
    </row>
    <row r="50" spans="1:34" s="40" customFormat="1" ht="37.5">
      <c r="A50" s="44" t="s">
        <v>57</v>
      </c>
      <c r="B50" s="45"/>
      <c r="C50" s="45"/>
      <c r="D50" s="46" t="s">
        <v>58</v>
      </c>
      <c r="E50" s="15"/>
      <c r="F50" s="27"/>
      <c r="G50" s="1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9"/>
      <c r="AC50" s="22"/>
      <c r="AD50" s="22"/>
      <c r="AE50" s="55"/>
      <c r="AF50" s="42"/>
      <c r="AG50" s="42"/>
      <c r="AH50" s="26"/>
    </row>
    <row r="51" spans="1:34" s="40" customFormat="1" ht="18.75">
      <c r="A51" s="21" t="s">
        <v>59</v>
      </c>
      <c r="B51" s="55"/>
      <c r="C51" s="55"/>
      <c r="D51" s="32" t="s">
        <v>60</v>
      </c>
      <c r="E51" s="15"/>
      <c r="F51" s="27"/>
      <c r="G51" s="1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9"/>
      <c r="AC51" s="22"/>
      <c r="AD51" s="22"/>
      <c r="AE51" s="55"/>
      <c r="AF51" s="42"/>
      <c r="AG51" s="42"/>
      <c r="AH51" s="26"/>
    </row>
    <row r="52" spans="1:34" s="40" customFormat="1" ht="18.75">
      <c r="A52" s="21" t="s">
        <v>61</v>
      </c>
      <c r="B52" s="55"/>
      <c r="C52" s="55"/>
      <c r="D52" s="32" t="s">
        <v>62</v>
      </c>
      <c r="E52" s="15"/>
      <c r="F52" s="27"/>
      <c r="G52" s="1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61"/>
      <c r="AC52" s="47"/>
      <c r="AD52" s="47"/>
      <c r="AE52" s="45"/>
      <c r="AF52" s="48"/>
      <c r="AG52" s="48"/>
      <c r="AH52" s="26"/>
    </row>
    <row r="53" spans="1:34" s="40" customFormat="1" ht="18.75">
      <c r="A53" s="21" t="s">
        <v>110</v>
      </c>
      <c r="B53" s="55"/>
      <c r="C53" s="55"/>
      <c r="D53" s="32" t="s">
        <v>111</v>
      </c>
      <c r="E53" s="15"/>
      <c r="F53" s="27"/>
      <c r="G53" s="1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9"/>
      <c r="AC53" s="22"/>
      <c r="AD53" s="22"/>
      <c r="AE53" s="55"/>
      <c r="AF53" s="55"/>
      <c r="AG53" s="55"/>
      <c r="AH53" s="26"/>
    </row>
    <row r="54" spans="1:34" s="40" customFormat="1" ht="18.75">
      <c r="A54" s="21" t="s">
        <v>63</v>
      </c>
      <c r="B54" s="55"/>
      <c r="C54" s="55"/>
      <c r="D54" s="32" t="s">
        <v>64</v>
      </c>
      <c r="E54" s="15"/>
      <c r="F54" s="27"/>
      <c r="G54" s="1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9"/>
      <c r="AC54" s="22"/>
      <c r="AD54" s="22"/>
      <c r="AE54" s="55"/>
      <c r="AF54" s="42"/>
      <c r="AG54" s="42"/>
      <c r="AH54" s="26"/>
    </row>
    <row r="55" spans="1:34" s="41" customFormat="1" ht="18.75">
      <c r="A55" s="21" t="s">
        <v>65</v>
      </c>
      <c r="B55" s="55"/>
      <c r="C55" s="55"/>
      <c r="D55" s="32" t="s">
        <v>66</v>
      </c>
      <c r="E55" s="15"/>
      <c r="F55" s="27"/>
      <c r="G55" s="1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9"/>
      <c r="AC55" s="22"/>
      <c r="AD55" s="22"/>
      <c r="AE55" s="55"/>
      <c r="AF55" s="42"/>
      <c r="AG55" s="42"/>
      <c r="AH55" s="26"/>
    </row>
    <row r="56" spans="1:34" s="41" customFormat="1" ht="18.75">
      <c r="A56" s="21" t="s">
        <v>67</v>
      </c>
      <c r="B56" s="55"/>
      <c r="C56" s="55"/>
      <c r="D56" s="32" t="s">
        <v>68</v>
      </c>
      <c r="E56" s="15"/>
      <c r="F56" s="27"/>
      <c r="G56" s="1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9"/>
      <c r="AC56" s="22"/>
      <c r="AD56" s="22"/>
      <c r="AE56" s="45"/>
      <c r="AF56" s="48"/>
      <c r="AG56" s="48"/>
      <c r="AH56" s="26"/>
    </row>
    <row r="57" spans="1:34" s="41" customFormat="1" ht="18.75">
      <c r="A57" s="21" t="s">
        <v>69</v>
      </c>
      <c r="B57" s="55"/>
      <c r="C57" s="55"/>
      <c r="D57" s="32" t="s">
        <v>70</v>
      </c>
      <c r="E57" s="15"/>
      <c r="F57" s="27"/>
      <c r="G57" s="1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9"/>
      <c r="AC57" s="22"/>
      <c r="AD57" s="22"/>
      <c r="AE57" s="55"/>
      <c r="AF57" s="42"/>
      <c r="AG57" s="42"/>
      <c r="AH57" s="26"/>
    </row>
    <row r="58" spans="1:34" s="41" customFormat="1" ht="37.5">
      <c r="A58" s="66" t="s">
        <v>181</v>
      </c>
      <c r="B58" s="133" t="s">
        <v>182</v>
      </c>
      <c r="C58" s="134" t="s">
        <v>183</v>
      </c>
      <c r="D58" s="135" t="s">
        <v>184</v>
      </c>
      <c r="E58" s="136" t="s">
        <v>92</v>
      </c>
      <c r="F58" s="137">
        <v>796</v>
      </c>
      <c r="G58" s="137" t="s">
        <v>126</v>
      </c>
      <c r="H58" s="137">
        <v>0</v>
      </c>
      <c r="I58" s="137">
        <v>0</v>
      </c>
      <c r="J58" s="138">
        <v>0</v>
      </c>
      <c r="K58" s="148">
        <v>0</v>
      </c>
      <c r="L58" s="137">
        <v>0</v>
      </c>
      <c r="M58" s="137">
        <v>0</v>
      </c>
      <c r="N58" s="137">
        <v>0</v>
      </c>
      <c r="O58" s="148">
        <v>0</v>
      </c>
      <c r="P58" s="139">
        <v>0</v>
      </c>
      <c r="Q58" s="139">
        <v>1</v>
      </c>
      <c r="R58" s="139">
        <v>0</v>
      </c>
      <c r="S58" s="146">
        <v>1</v>
      </c>
      <c r="T58" s="139">
        <v>0</v>
      </c>
      <c r="U58" s="139">
        <v>0</v>
      </c>
      <c r="V58" s="139">
        <v>0</v>
      </c>
      <c r="W58" s="146">
        <v>0</v>
      </c>
      <c r="X58" s="147">
        <v>1</v>
      </c>
      <c r="Y58" s="80"/>
      <c r="Z58" s="137">
        <v>29401000000</v>
      </c>
      <c r="AA58" s="140" t="s">
        <v>114</v>
      </c>
      <c r="AB58" s="141">
        <v>661013</v>
      </c>
      <c r="AC58" s="142">
        <v>43313</v>
      </c>
      <c r="AD58" s="143">
        <v>43435</v>
      </c>
      <c r="AE58" s="144" t="s">
        <v>127</v>
      </c>
      <c r="AF58" s="137" t="s">
        <v>117</v>
      </c>
      <c r="AG58" s="145"/>
      <c r="AH58" s="175"/>
    </row>
    <row r="59" spans="1:34" s="54" customFormat="1" ht="37.5">
      <c r="A59" s="113" t="s">
        <v>222</v>
      </c>
      <c r="B59" s="114" t="s">
        <v>223</v>
      </c>
      <c r="C59" s="115" t="s">
        <v>224</v>
      </c>
      <c r="D59" s="116" t="s">
        <v>225</v>
      </c>
      <c r="E59" s="117" t="s">
        <v>92</v>
      </c>
      <c r="F59" s="137">
        <v>796</v>
      </c>
      <c r="G59" s="118" t="s">
        <v>126</v>
      </c>
      <c r="H59" s="118">
        <v>0</v>
      </c>
      <c r="I59" s="118">
        <v>0</v>
      </c>
      <c r="J59" s="119">
        <v>0</v>
      </c>
      <c r="K59" s="120">
        <v>0</v>
      </c>
      <c r="L59" s="118">
        <v>0</v>
      </c>
      <c r="M59" s="118">
        <v>0</v>
      </c>
      <c r="N59" s="118">
        <v>0</v>
      </c>
      <c r="O59" s="120">
        <v>0</v>
      </c>
      <c r="P59" s="118">
        <v>0</v>
      </c>
      <c r="Q59" s="118">
        <v>0</v>
      </c>
      <c r="R59" s="118">
        <v>1</v>
      </c>
      <c r="S59" s="120">
        <v>1</v>
      </c>
      <c r="T59" s="118">
        <v>0</v>
      </c>
      <c r="U59" s="118">
        <v>0</v>
      </c>
      <c r="V59" s="118">
        <v>0</v>
      </c>
      <c r="W59" s="120">
        <v>0</v>
      </c>
      <c r="X59" s="124">
        <v>1</v>
      </c>
      <c r="Y59" s="80"/>
      <c r="Z59" s="154">
        <v>29401000000</v>
      </c>
      <c r="AA59" s="118" t="s">
        <v>114</v>
      </c>
      <c r="AB59" s="185">
        <v>1537484</v>
      </c>
      <c r="AC59" s="186">
        <v>43344</v>
      </c>
      <c r="AD59" s="127">
        <v>43435</v>
      </c>
      <c r="AE59" s="179" t="s">
        <v>127</v>
      </c>
      <c r="AF59" s="129" t="s">
        <v>117</v>
      </c>
      <c r="AG59" s="177"/>
      <c r="AH59" s="131" t="s">
        <v>226</v>
      </c>
    </row>
    <row r="60" spans="1:34" s="40" customFormat="1" ht="37.5">
      <c r="A60" s="21" t="s">
        <v>71</v>
      </c>
      <c r="B60" s="55"/>
      <c r="C60" s="55"/>
      <c r="D60" s="32" t="s">
        <v>72</v>
      </c>
      <c r="E60" s="15"/>
      <c r="F60" s="27"/>
      <c r="G60" s="1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9"/>
      <c r="AC60" s="22"/>
      <c r="AD60" s="22"/>
      <c r="AE60" s="55"/>
      <c r="AF60" s="42"/>
      <c r="AG60" s="42"/>
      <c r="AH60" s="26"/>
    </row>
    <row r="61" spans="1:34" s="40" customFormat="1" ht="93.75">
      <c r="A61" s="66" t="s">
        <v>135</v>
      </c>
      <c r="B61" s="133" t="s">
        <v>136</v>
      </c>
      <c r="C61" s="134" t="s">
        <v>137</v>
      </c>
      <c r="D61" s="135" t="s">
        <v>138</v>
      </c>
      <c r="E61" s="136" t="s">
        <v>92</v>
      </c>
      <c r="F61" s="137">
        <v>168</v>
      </c>
      <c r="G61" s="137" t="s">
        <v>126</v>
      </c>
      <c r="H61" s="137">
        <v>0</v>
      </c>
      <c r="I61" s="137">
        <v>0</v>
      </c>
      <c r="J61" s="138">
        <v>0</v>
      </c>
      <c r="K61" s="148">
        <v>0</v>
      </c>
      <c r="L61" s="137">
        <v>0</v>
      </c>
      <c r="M61" s="137">
        <v>0</v>
      </c>
      <c r="N61" s="137">
        <v>0</v>
      </c>
      <c r="O61" s="148">
        <v>0</v>
      </c>
      <c r="P61" s="139">
        <v>0</v>
      </c>
      <c r="Q61" s="139">
        <v>1</v>
      </c>
      <c r="R61" s="139">
        <v>0</v>
      </c>
      <c r="S61" s="146">
        <v>1</v>
      </c>
      <c r="T61" s="139">
        <v>0</v>
      </c>
      <c r="U61" s="139">
        <v>0</v>
      </c>
      <c r="V61" s="139">
        <v>0</v>
      </c>
      <c r="W61" s="146">
        <v>0</v>
      </c>
      <c r="X61" s="147">
        <v>1</v>
      </c>
      <c r="Y61" s="80"/>
      <c r="Z61" s="137">
        <v>29401000000</v>
      </c>
      <c r="AA61" s="140" t="s">
        <v>114</v>
      </c>
      <c r="AB61" s="141">
        <v>3746785.56</v>
      </c>
      <c r="AC61" s="142">
        <v>43313</v>
      </c>
      <c r="AD61" s="143">
        <v>43525</v>
      </c>
      <c r="AE61" s="144" t="s">
        <v>127</v>
      </c>
      <c r="AF61" s="137" t="s">
        <v>117</v>
      </c>
      <c r="AG61" s="145" t="s">
        <v>117</v>
      </c>
      <c r="AH61" s="89" t="s">
        <v>139</v>
      </c>
    </row>
    <row r="62" spans="1:34" s="40" customFormat="1" ht="93.75">
      <c r="A62" s="66" t="s">
        <v>140</v>
      </c>
      <c r="B62" s="133" t="s">
        <v>136</v>
      </c>
      <c r="C62" s="134" t="s">
        <v>137</v>
      </c>
      <c r="D62" s="135" t="s">
        <v>141</v>
      </c>
      <c r="E62" s="136" t="s">
        <v>92</v>
      </c>
      <c r="F62" s="137">
        <v>168</v>
      </c>
      <c r="G62" s="137" t="s">
        <v>126</v>
      </c>
      <c r="H62" s="137">
        <v>0</v>
      </c>
      <c r="I62" s="137">
        <v>0</v>
      </c>
      <c r="J62" s="138">
        <v>0</v>
      </c>
      <c r="K62" s="148">
        <v>0</v>
      </c>
      <c r="L62" s="137">
        <v>0</v>
      </c>
      <c r="M62" s="137">
        <v>0</v>
      </c>
      <c r="N62" s="137">
        <v>0</v>
      </c>
      <c r="O62" s="148">
        <v>0</v>
      </c>
      <c r="P62" s="139">
        <v>0</v>
      </c>
      <c r="Q62" s="139">
        <v>1</v>
      </c>
      <c r="R62" s="139">
        <v>0</v>
      </c>
      <c r="S62" s="146">
        <v>1</v>
      </c>
      <c r="T62" s="139">
        <v>0</v>
      </c>
      <c r="U62" s="139">
        <v>0</v>
      </c>
      <c r="V62" s="139">
        <v>0</v>
      </c>
      <c r="W62" s="146">
        <v>0</v>
      </c>
      <c r="X62" s="147">
        <v>1</v>
      </c>
      <c r="Y62" s="80"/>
      <c r="Z62" s="137">
        <v>29401000000</v>
      </c>
      <c r="AA62" s="140" t="s">
        <v>114</v>
      </c>
      <c r="AB62" s="141">
        <v>1313934.74</v>
      </c>
      <c r="AC62" s="142">
        <v>43313</v>
      </c>
      <c r="AD62" s="143">
        <v>43525</v>
      </c>
      <c r="AE62" s="144" t="s">
        <v>127</v>
      </c>
      <c r="AF62" s="137" t="s">
        <v>117</v>
      </c>
      <c r="AG62" s="145" t="s">
        <v>117</v>
      </c>
      <c r="AH62" s="89" t="s">
        <v>139</v>
      </c>
    </row>
    <row r="63" spans="1:34" s="40" customFormat="1" ht="93.75">
      <c r="A63" s="66" t="s">
        <v>142</v>
      </c>
      <c r="B63" s="133" t="s">
        <v>136</v>
      </c>
      <c r="C63" s="134" t="s">
        <v>137</v>
      </c>
      <c r="D63" s="135" t="s">
        <v>143</v>
      </c>
      <c r="E63" s="136" t="s">
        <v>92</v>
      </c>
      <c r="F63" s="137">
        <v>168</v>
      </c>
      <c r="G63" s="137" t="s">
        <v>126</v>
      </c>
      <c r="H63" s="137">
        <v>0</v>
      </c>
      <c r="I63" s="137">
        <v>0</v>
      </c>
      <c r="J63" s="138">
        <v>0</v>
      </c>
      <c r="K63" s="148">
        <v>0</v>
      </c>
      <c r="L63" s="137">
        <v>0</v>
      </c>
      <c r="M63" s="137">
        <v>0</v>
      </c>
      <c r="N63" s="137">
        <v>0</v>
      </c>
      <c r="O63" s="148">
        <v>0</v>
      </c>
      <c r="P63" s="139">
        <v>0</v>
      </c>
      <c r="Q63" s="139">
        <v>1</v>
      </c>
      <c r="R63" s="139">
        <v>0</v>
      </c>
      <c r="S63" s="146">
        <v>1</v>
      </c>
      <c r="T63" s="139">
        <v>0</v>
      </c>
      <c r="U63" s="139">
        <v>0</v>
      </c>
      <c r="V63" s="139">
        <v>0</v>
      </c>
      <c r="W63" s="146">
        <v>0</v>
      </c>
      <c r="X63" s="147">
        <v>1</v>
      </c>
      <c r="Y63" s="80"/>
      <c r="Z63" s="137">
        <v>29401000000</v>
      </c>
      <c r="AA63" s="140" t="s">
        <v>114</v>
      </c>
      <c r="AB63" s="141">
        <v>828470.92</v>
      </c>
      <c r="AC63" s="142">
        <v>43313</v>
      </c>
      <c r="AD63" s="143">
        <v>43525</v>
      </c>
      <c r="AE63" s="144" t="s">
        <v>127</v>
      </c>
      <c r="AF63" s="137" t="s">
        <v>117</v>
      </c>
      <c r="AG63" s="145" t="s">
        <v>117</v>
      </c>
      <c r="AH63" s="89" t="s">
        <v>139</v>
      </c>
    </row>
    <row r="64" spans="1:34" s="40" customFormat="1" ht="131.25">
      <c r="A64" s="66" t="s">
        <v>144</v>
      </c>
      <c r="B64" s="133" t="s">
        <v>136</v>
      </c>
      <c r="C64" s="134" t="s">
        <v>137</v>
      </c>
      <c r="D64" s="135" t="s">
        <v>145</v>
      </c>
      <c r="E64" s="136" t="s">
        <v>92</v>
      </c>
      <c r="F64" s="137">
        <v>168</v>
      </c>
      <c r="G64" s="137" t="s">
        <v>126</v>
      </c>
      <c r="H64" s="137">
        <v>0</v>
      </c>
      <c r="I64" s="137">
        <v>0</v>
      </c>
      <c r="J64" s="138">
        <v>0</v>
      </c>
      <c r="K64" s="148">
        <v>0</v>
      </c>
      <c r="L64" s="137">
        <v>0</v>
      </c>
      <c r="M64" s="137">
        <v>0</v>
      </c>
      <c r="N64" s="137">
        <v>0</v>
      </c>
      <c r="O64" s="148">
        <v>0</v>
      </c>
      <c r="P64" s="139">
        <v>0</v>
      </c>
      <c r="Q64" s="139">
        <v>1</v>
      </c>
      <c r="R64" s="139">
        <v>0</v>
      </c>
      <c r="S64" s="146">
        <v>1</v>
      </c>
      <c r="T64" s="139">
        <v>0</v>
      </c>
      <c r="U64" s="139">
        <v>0</v>
      </c>
      <c r="V64" s="139">
        <v>0</v>
      </c>
      <c r="W64" s="146">
        <v>0</v>
      </c>
      <c r="X64" s="147">
        <v>1</v>
      </c>
      <c r="Y64" s="80"/>
      <c r="Z64" s="137">
        <v>29401000000</v>
      </c>
      <c r="AA64" s="140" t="s">
        <v>114</v>
      </c>
      <c r="AB64" s="141">
        <v>4998020.98</v>
      </c>
      <c r="AC64" s="142">
        <v>43313</v>
      </c>
      <c r="AD64" s="143">
        <v>43525</v>
      </c>
      <c r="AE64" s="144" t="s">
        <v>127</v>
      </c>
      <c r="AF64" s="137" t="s">
        <v>117</v>
      </c>
      <c r="AG64" s="145" t="s">
        <v>117</v>
      </c>
      <c r="AH64" s="89" t="s">
        <v>139</v>
      </c>
    </row>
    <row r="65" spans="1:34" s="178" customFormat="1" ht="75">
      <c r="A65" s="113" t="s">
        <v>195</v>
      </c>
      <c r="B65" s="114" t="s">
        <v>196</v>
      </c>
      <c r="C65" s="115" t="s">
        <v>197</v>
      </c>
      <c r="D65" s="116" t="s">
        <v>198</v>
      </c>
      <c r="E65" s="117" t="s">
        <v>92</v>
      </c>
      <c r="F65" s="118">
        <v>876</v>
      </c>
      <c r="G65" s="118" t="s">
        <v>189</v>
      </c>
      <c r="H65" s="118">
        <v>0</v>
      </c>
      <c r="I65" s="118">
        <v>0</v>
      </c>
      <c r="J65" s="119">
        <v>0</v>
      </c>
      <c r="K65" s="120">
        <v>0</v>
      </c>
      <c r="L65" s="118">
        <v>0</v>
      </c>
      <c r="M65" s="118">
        <v>0</v>
      </c>
      <c r="N65" s="118">
        <v>0</v>
      </c>
      <c r="O65" s="120">
        <v>0</v>
      </c>
      <c r="P65" s="121">
        <v>0</v>
      </c>
      <c r="Q65" s="121">
        <v>1</v>
      </c>
      <c r="R65" s="121">
        <v>0</v>
      </c>
      <c r="S65" s="122">
        <v>1</v>
      </c>
      <c r="T65" s="121">
        <v>0</v>
      </c>
      <c r="U65" s="121">
        <v>0</v>
      </c>
      <c r="V65" s="121">
        <v>0</v>
      </c>
      <c r="W65" s="122">
        <v>0</v>
      </c>
      <c r="X65" s="123">
        <v>1</v>
      </c>
      <c r="Y65" s="158"/>
      <c r="Z65" s="118">
        <v>29401000000</v>
      </c>
      <c r="AA65" s="125" t="s">
        <v>114</v>
      </c>
      <c r="AB65" s="126">
        <v>2900414</v>
      </c>
      <c r="AC65" s="127">
        <v>43313</v>
      </c>
      <c r="AD65" s="128">
        <v>43435</v>
      </c>
      <c r="AE65" s="129" t="s">
        <v>127</v>
      </c>
      <c r="AF65" s="118" t="s">
        <v>117</v>
      </c>
      <c r="AG65" s="177"/>
      <c r="AH65" s="131"/>
    </row>
    <row r="66" spans="1:34" s="178" customFormat="1" ht="75">
      <c r="A66" s="113" t="s">
        <v>199</v>
      </c>
      <c r="B66" s="114" t="s">
        <v>200</v>
      </c>
      <c r="C66" s="115" t="s">
        <v>201</v>
      </c>
      <c r="D66" s="116" t="s">
        <v>202</v>
      </c>
      <c r="E66" s="117" t="s">
        <v>92</v>
      </c>
      <c r="F66" s="118">
        <v>876</v>
      </c>
      <c r="G66" s="118" t="s">
        <v>189</v>
      </c>
      <c r="H66" s="118">
        <v>0</v>
      </c>
      <c r="I66" s="118">
        <v>0</v>
      </c>
      <c r="J66" s="119">
        <v>0</v>
      </c>
      <c r="K66" s="120">
        <v>0</v>
      </c>
      <c r="L66" s="118">
        <v>0</v>
      </c>
      <c r="M66" s="118">
        <v>0</v>
      </c>
      <c r="N66" s="118">
        <v>0</v>
      </c>
      <c r="O66" s="120">
        <v>0</v>
      </c>
      <c r="P66" s="121">
        <v>0</v>
      </c>
      <c r="Q66" s="121">
        <v>1</v>
      </c>
      <c r="R66" s="121">
        <v>0</v>
      </c>
      <c r="S66" s="122">
        <v>1</v>
      </c>
      <c r="T66" s="121">
        <v>0</v>
      </c>
      <c r="U66" s="121">
        <v>0</v>
      </c>
      <c r="V66" s="121">
        <v>0</v>
      </c>
      <c r="W66" s="122">
        <v>0</v>
      </c>
      <c r="X66" s="123">
        <v>1</v>
      </c>
      <c r="Y66" s="158"/>
      <c r="Z66" s="118">
        <v>29401000000</v>
      </c>
      <c r="AA66" s="125" t="s">
        <v>114</v>
      </c>
      <c r="AB66" s="126">
        <v>1715007</v>
      </c>
      <c r="AC66" s="127">
        <v>43313</v>
      </c>
      <c r="AD66" s="128">
        <v>43435</v>
      </c>
      <c r="AE66" s="129" t="s">
        <v>127</v>
      </c>
      <c r="AF66" s="118" t="s">
        <v>117</v>
      </c>
      <c r="AG66" s="177"/>
      <c r="AH66" s="131"/>
    </row>
    <row r="67" spans="1:34" s="178" customFormat="1" ht="75">
      <c r="A67" s="113" t="s">
        <v>199</v>
      </c>
      <c r="B67" s="114" t="s">
        <v>200</v>
      </c>
      <c r="C67" s="115" t="s">
        <v>201</v>
      </c>
      <c r="D67" s="116" t="s">
        <v>202</v>
      </c>
      <c r="E67" s="117" t="s">
        <v>92</v>
      </c>
      <c r="F67" s="118">
        <v>876</v>
      </c>
      <c r="G67" s="118" t="s">
        <v>189</v>
      </c>
      <c r="H67" s="118">
        <v>0</v>
      </c>
      <c r="I67" s="118">
        <v>0</v>
      </c>
      <c r="J67" s="119">
        <v>0</v>
      </c>
      <c r="K67" s="120">
        <v>0</v>
      </c>
      <c r="L67" s="118">
        <v>0</v>
      </c>
      <c r="M67" s="118">
        <v>0</v>
      </c>
      <c r="N67" s="118">
        <v>0</v>
      </c>
      <c r="O67" s="120">
        <v>0</v>
      </c>
      <c r="P67" s="121">
        <v>0</v>
      </c>
      <c r="Q67" s="121">
        <v>1</v>
      </c>
      <c r="R67" s="121">
        <v>0</v>
      </c>
      <c r="S67" s="122">
        <v>1</v>
      </c>
      <c r="T67" s="121">
        <v>0</v>
      </c>
      <c r="U67" s="121">
        <v>0</v>
      </c>
      <c r="V67" s="121">
        <v>0</v>
      </c>
      <c r="W67" s="122">
        <v>0</v>
      </c>
      <c r="X67" s="123">
        <v>1</v>
      </c>
      <c r="Y67" s="158"/>
      <c r="Z67" s="118">
        <v>29401000000</v>
      </c>
      <c r="AA67" s="125" t="s">
        <v>114</v>
      </c>
      <c r="AB67" s="126">
        <v>1715007</v>
      </c>
      <c r="AC67" s="127">
        <v>43313</v>
      </c>
      <c r="AD67" s="128">
        <v>43435</v>
      </c>
      <c r="AE67" s="129" t="s">
        <v>127</v>
      </c>
      <c r="AF67" s="118" t="s">
        <v>117</v>
      </c>
      <c r="AG67" s="177"/>
      <c r="AH67" s="131"/>
    </row>
    <row r="68" spans="1:34" s="178" customFormat="1" ht="112.5">
      <c r="A68" s="113" t="s">
        <v>211</v>
      </c>
      <c r="B68" s="114" t="s">
        <v>136</v>
      </c>
      <c r="C68" s="115" t="s">
        <v>137</v>
      </c>
      <c r="D68" s="179" t="s">
        <v>212</v>
      </c>
      <c r="E68" s="117" t="s">
        <v>92</v>
      </c>
      <c r="F68" s="118">
        <v>876</v>
      </c>
      <c r="G68" s="118" t="s">
        <v>189</v>
      </c>
      <c r="H68" s="118">
        <v>0</v>
      </c>
      <c r="I68" s="118">
        <v>0</v>
      </c>
      <c r="J68" s="119">
        <v>0</v>
      </c>
      <c r="K68" s="120">
        <v>0</v>
      </c>
      <c r="L68" s="118">
        <v>0</v>
      </c>
      <c r="M68" s="118">
        <v>0</v>
      </c>
      <c r="N68" s="118">
        <v>0</v>
      </c>
      <c r="O68" s="120">
        <v>0</v>
      </c>
      <c r="P68" s="121">
        <v>0</v>
      </c>
      <c r="Q68" s="121">
        <v>0</v>
      </c>
      <c r="R68" s="121">
        <v>1</v>
      </c>
      <c r="S68" s="122">
        <v>1</v>
      </c>
      <c r="T68" s="121">
        <v>0</v>
      </c>
      <c r="U68" s="121">
        <v>0</v>
      </c>
      <c r="V68" s="121">
        <v>0</v>
      </c>
      <c r="W68" s="122">
        <v>0</v>
      </c>
      <c r="X68" s="123">
        <v>1</v>
      </c>
      <c r="Y68" s="158"/>
      <c r="Z68" s="118">
        <v>29401000000</v>
      </c>
      <c r="AA68" s="125" t="s">
        <v>114</v>
      </c>
      <c r="AB68" s="126">
        <v>4875000</v>
      </c>
      <c r="AC68" s="127">
        <v>43313</v>
      </c>
      <c r="AD68" s="128">
        <v>43435</v>
      </c>
      <c r="AE68" s="129" t="s">
        <v>127</v>
      </c>
      <c r="AF68" s="118" t="s">
        <v>117</v>
      </c>
      <c r="AG68" s="177"/>
      <c r="AH68" s="89" t="s">
        <v>213</v>
      </c>
    </row>
    <row r="69" spans="1:34" s="41" customFormat="1" ht="37.5">
      <c r="A69" s="94" t="s">
        <v>112</v>
      </c>
      <c r="B69" s="95"/>
      <c r="C69" s="95"/>
      <c r="D69" s="96" t="s">
        <v>113</v>
      </c>
      <c r="E69" s="97"/>
      <c r="F69" s="98"/>
      <c r="G69" s="97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100"/>
      <c r="AC69" s="101"/>
      <c r="AD69" s="101"/>
      <c r="AE69" s="98"/>
      <c r="AF69" s="99"/>
      <c r="AG69" s="99"/>
      <c r="AH69" s="15"/>
    </row>
    <row r="70" spans="1:34" s="41" customFormat="1" ht="18.75">
      <c r="A70" s="21" t="s">
        <v>73</v>
      </c>
      <c r="B70" s="55"/>
      <c r="C70" s="55"/>
      <c r="D70" s="32" t="s">
        <v>74</v>
      </c>
      <c r="E70" s="15"/>
      <c r="F70" s="27"/>
      <c r="G70" s="15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60"/>
      <c r="AC70" s="24"/>
      <c r="AD70" s="24"/>
      <c r="AE70" s="27"/>
      <c r="AF70" s="27"/>
      <c r="AG70" s="27"/>
      <c r="AH70" s="15"/>
    </row>
    <row r="71" spans="1:35" ht="37.5">
      <c r="A71" s="66" t="s">
        <v>174</v>
      </c>
      <c r="B71" s="69" t="s">
        <v>175</v>
      </c>
      <c r="C71" s="69" t="s">
        <v>176</v>
      </c>
      <c r="D71" s="173" t="s">
        <v>177</v>
      </c>
      <c r="E71" s="70" t="s">
        <v>178</v>
      </c>
      <c r="F71" s="69">
        <v>383</v>
      </c>
      <c r="G71" s="70" t="s">
        <v>179</v>
      </c>
      <c r="H71" s="137">
        <v>0</v>
      </c>
      <c r="I71" s="137">
        <v>0</v>
      </c>
      <c r="J71" s="138">
        <v>0</v>
      </c>
      <c r="K71" s="148">
        <v>0</v>
      </c>
      <c r="L71" s="137">
        <v>0</v>
      </c>
      <c r="M71" s="137">
        <v>0</v>
      </c>
      <c r="N71" s="137">
        <v>0</v>
      </c>
      <c r="O71" s="148">
        <v>0</v>
      </c>
      <c r="P71" s="139">
        <v>0</v>
      </c>
      <c r="Q71" s="139">
        <v>1</v>
      </c>
      <c r="R71" s="139">
        <v>0</v>
      </c>
      <c r="S71" s="146">
        <v>1</v>
      </c>
      <c r="T71" s="139">
        <v>0</v>
      </c>
      <c r="U71" s="139">
        <v>0</v>
      </c>
      <c r="V71" s="139">
        <v>0</v>
      </c>
      <c r="W71" s="146">
        <v>0</v>
      </c>
      <c r="X71" s="147">
        <v>1</v>
      </c>
      <c r="Y71" s="80"/>
      <c r="Z71" s="137">
        <v>29401000000</v>
      </c>
      <c r="AA71" s="140" t="s">
        <v>114</v>
      </c>
      <c r="AB71" s="87">
        <v>7618451.98</v>
      </c>
      <c r="AC71" s="142">
        <v>43313</v>
      </c>
      <c r="AD71" s="172">
        <v>43862</v>
      </c>
      <c r="AE71" s="144" t="s">
        <v>127</v>
      </c>
      <c r="AF71" s="137" t="s">
        <v>117</v>
      </c>
      <c r="AG71" s="145" t="s">
        <v>117</v>
      </c>
      <c r="AH71" s="89" t="s">
        <v>162</v>
      </c>
      <c r="AI71" s="8"/>
    </row>
    <row r="72" spans="1:35" ht="18.75">
      <c r="A72" s="170"/>
      <c r="B72" s="72"/>
      <c r="C72" s="72"/>
      <c r="D72" s="171"/>
      <c r="E72" s="70"/>
      <c r="F72" s="69"/>
      <c r="G72" s="70"/>
      <c r="H72" s="69"/>
      <c r="I72" s="69"/>
      <c r="J72" s="69"/>
      <c r="K72" s="148"/>
      <c r="L72" s="69"/>
      <c r="M72" s="69"/>
      <c r="N72" s="69"/>
      <c r="O72" s="148"/>
      <c r="P72" s="69"/>
      <c r="Q72" s="69"/>
      <c r="R72" s="69"/>
      <c r="S72" s="148"/>
      <c r="T72" s="69"/>
      <c r="U72" s="69"/>
      <c r="V72" s="69"/>
      <c r="W72" s="148"/>
      <c r="X72" s="174"/>
      <c r="Y72" s="174"/>
      <c r="Z72" s="69"/>
      <c r="AA72" s="69"/>
      <c r="AB72" s="87"/>
      <c r="AC72" s="172"/>
      <c r="AD72" s="172"/>
      <c r="AE72" s="69"/>
      <c r="AF72" s="69"/>
      <c r="AG72" s="69"/>
      <c r="AH72" s="70"/>
      <c r="AI72" s="8"/>
    </row>
    <row r="73" spans="1:34" s="41" customFormat="1" ht="18.75">
      <c r="A73" s="102"/>
      <c r="B73" s="40"/>
      <c r="C73" s="40"/>
      <c r="D73" s="103"/>
      <c r="E73" s="104"/>
      <c r="G73" s="104"/>
      <c r="AB73" s="105"/>
      <c r="AC73" s="106"/>
      <c r="AD73" s="106"/>
      <c r="AH73" s="104"/>
    </row>
    <row r="74" spans="1:34" s="41" customFormat="1" ht="18.75">
      <c r="A74" s="102"/>
      <c r="B74" s="40"/>
      <c r="C74" s="40"/>
      <c r="D74" s="103"/>
      <c r="E74" s="104"/>
      <c r="G74" s="104"/>
      <c r="AB74" s="105"/>
      <c r="AC74" s="106"/>
      <c r="AD74" s="106"/>
      <c r="AH74" s="104"/>
    </row>
    <row r="75" spans="1:34" s="41" customFormat="1" ht="18.75">
      <c r="A75" s="102"/>
      <c r="B75" s="40"/>
      <c r="C75" s="40"/>
      <c r="D75" s="103"/>
      <c r="E75" s="104"/>
      <c r="G75" s="104"/>
      <c r="AB75" s="105"/>
      <c r="AC75" s="106"/>
      <c r="AD75" s="106"/>
      <c r="AH75" s="104"/>
    </row>
    <row r="76" spans="1:34" s="40" customFormat="1" ht="18.75">
      <c r="A76" s="102"/>
      <c r="D76" s="103"/>
      <c r="E76" s="107"/>
      <c r="G76" s="107"/>
      <c r="AB76" s="108"/>
      <c r="AC76" s="109"/>
      <c r="AD76" s="109"/>
      <c r="AH76" s="107"/>
    </row>
    <row r="77" spans="1:34" s="40" customFormat="1" ht="18.75">
      <c r="A77" s="102"/>
      <c r="D77" s="103"/>
      <c r="E77" s="107"/>
      <c r="G77" s="107"/>
      <c r="AB77" s="108"/>
      <c r="AC77" s="109"/>
      <c r="AD77" s="109"/>
      <c r="AH77" s="107"/>
    </row>
    <row r="78" spans="1:35" ht="18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62"/>
      <c r="AC78" s="8"/>
      <c r="AD78" s="8"/>
      <c r="AE78" s="8"/>
      <c r="AF78" s="38"/>
      <c r="AG78" s="38"/>
      <c r="AH78" s="43"/>
      <c r="AI78" s="8"/>
    </row>
    <row r="79" spans="1:35" ht="18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62"/>
      <c r="AC79" s="8"/>
      <c r="AD79" s="8"/>
      <c r="AE79" s="8"/>
      <c r="AF79" s="38"/>
      <c r="AG79" s="38"/>
      <c r="AH79" s="43"/>
      <c r="AI79" s="8"/>
    </row>
    <row r="80" spans="1:35" ht="18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62"/>
      <c r="AC80" s="8"/>
      <c r="AD80" s="8"/>
      <c r="AE80" s="8"/>
      <c r="AF80" s="38"/>
      <c r="AG80" s="38"/>
      <c r="AH80" s="43"/>
      <c r="AI80" s="8"/>
    </row>
    <row r="81" spans="1:35" ht="18.75">
      <c r="A81" s="8"/>
      <c r="B81" s="8"/>
      <c r="C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62"/>
      <c r="AC81" s="8"/>
      <c r="AD81" s="8"/>
      <c r="AE81" s="8"/>
      <c r="AF81" s="38"/>
      <c r="AG81" s="38"/>
      <c r="AH81" s="43"/>
      <c r="AI81" s="8"/>
    </row>
    <row r="82" spans="1:35" ht="18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62"/>
      <c r="AC82" s="8"/>
      <c r="AD82" s="8"/>
      <c r="AE82" s="8"/>
      <c r="AF82" s="38"/>
      <c r="AG82" s="38"/>
      <c r="AH82" s="43"/>
      <c r="AI82" s="8"/>
    </row>
    <row r="83" spans="1:35" ht="18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62"/>
      <c r="AC83" s="8"/>
      <c r="AD83" s="8"/>
      <c r="AE83" s="8"/>
      <c r="AF83" s="38"/>
      <c r="AG83" s="38"/>
      <c r="AH83" s="43"/>
      <c r="AI83" s="8"/>
    </row>
    <row r="84" spans="1:35" ht="18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62"/>
      <c r="AC84" s="8"/>
      <c r="AD84" s="8"/>
      <c r="AE84" s="8"/>
      <c r="AF84" s="38"/>
      <c r="AG84" s="38"/>
      <c r="AH84" s="43"/>
      <c r="AI84" s="8"/>
    </row>
    <row r="85" spans="1:35" ht="18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62"/>
      <c r="AC85" s="8"/>
      <c r="AD85" s="8"/>
      <c r="AE85" s="8"/>
      <c r="AF85" s="38"/>
      <c r="AG85" s="38"/>
      <c r="AH85" s="43"/>
      <c r="AI85" s="8"/>
    </row>
    <row r="86" spans="1:35" ht="18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62"/>
      <c r="AC86" s="8"/>
      <c r="AD86" s="8"/>
      <c r="AE86" s="8"/>
      <c r="AF86" s="38"/>
      <c r="AG86" s="38"/>
      <c r="AH86" s="43"/>
      <c r="AI86" s="8"/>
    </row>
    <row r="87" spans="1:35" ht="18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62"/>
      <c r="AC87" s="8"/>
      <c r="AD87" s="8"/>
      <c r="AE87" s="8"/>
      <c r="AF87" s="38"/>
      <c r="AG87" s="38"/>
      <c r="AH87" s="43"/>
      <c r="AI87" s="8"/>
    </row>
    <row r="88" spans="1:35" ht="18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62"/>
      <c r="AC88" s="8"/>
      <c r="AD88" s="8"/>
      <c r="AE88" s="8"/>
      <c r="AF88" s="38"/>
      <c r="AG88" s="38"/>
      <c r="AH88" s="43"/>
      <c r="AI88" s="8"/>
    </row>
    <row r="89" spans="1:35" ht="18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62"/>
      <c r="AC89" s="8"/>
      <c r="AD89" s="8"/>
      <c r="AE89" s="8"/>
      <c r="AF89" s="38"/>
      <c r="AG89" s="38"/>
      <c r="AH89" s="43"/>
      <c r="AI89" s="8"/>
    </row>
    <row r="90" spans="1:35" ht="18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62"/>
      <c r="AC90" s="8"/>
      <c r="AD90" s="8"/>
      <c r="AE90" s="8"/>
      <c r="AF90" s="38"/>
      <c r="AG90" s="38"/>
      <c r="AH90" s="43"/>
      <c r="AI90" s="8"/>
    </row>
    <row r="91" spans="1:35" ht="18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62"/>
      <c r="AC91" s="8"/>
      <c r="AD91" s="8"/>
      <c r="AE91" s="8"/>
      <c r="AF91" s="38"/>
      <c r="AG91" s="38"/>
      <c r="AH91" s="43"/>
      <c r="AI91" s="8"/>
    </row>
    <row r="92" spans="1:35" ht="18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62"/>
      <c r="AC92" s="8"/>
      <c r="AD92" s="8"/>
      <c r="AE92" s="8"/>
      <c r="AF92" s="38"/>
      <c r="AG92" s="38"/>
      <c r="AH92" s="43"/>
      <c r="AI92" s="8"/>
    </row>
    <row r="93" spans="1:35" ht="18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62"/>
      <c r="AC93" s="8"/>
      <c r="AD93" s="8"/>
      <c r="AE93" s="8"/>
      <c r="AF93" s="38"/>
      <c r="AG93" s="38"/>
      <c r="AH93" s="43"/>
      <c r="AI93" s="8"/>
    </row>
    <row r="94" spans="1:35" ht="18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62"/>
      <c r="AC94" s="8"/>
      <c r="AD94" s="8"/>
      <c r="AE94" s="8"/>
      <c r="AF94" s="38"/>
      <c r="AG94" s="38"/>
      <c r="AH94" s="43"/>
      <c r="AI94" s="8"/>
    </row>
    <row r="95" spans="1:35" ht="18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62"/>
      <c r="AC95" s="8"/>
      <c r="AD95" s="8"/>
      <c r="AE95" s="8"/>
      <c r="AF95" s="38"/>
      <c r="AG95" s="38"/>
      <c r="AH95" s="43"/>
      <c r="AI95" s="8"/>
    </row>
    <row r="96" spans="1:35" ht="18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62"/>
      <c r="AC96" s="8"/>
      <c r="AD96" s="8"/>
      <c r="AE96" s="8"/>
      <c r="AF96" s="38"/>
      <c r="AG96" s="38"/>
      <c r="AH96" s="43"/>
      <c r="AI96" s="8"/>
    </row>
    <row r="97" spans="1:35" ht="18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62"/>
      <c r="AC97" s="8"/>
      <c r="AD97" s="8"/>
      <c r="AE97" s="8"/>
      <c r="AF97" s="38"/>
      <c r="AG97" s="38"/>
      <c r="AH97" s="43"/>
      <c r="AI97" s="8"/>
    </row>
    <row r="98" spans="1:35" ht="18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62"/>
      <c r="AC98" s="8"/>
      <c r="AD98" s="8"/>
      <c r="AE98" s="8"/>
      <c r="AF98" s="38"/>
      <c r="AG98" s="38"/>
      <c r="AH98" s="43"/>
      <c r="AI98" s="8"/>
    </row>
    <row r="99" spans="1:35" ht="18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62"/>
      <c r="AC99" s="8"/>
      <c r="AD99" s="8"/>
      <c r="AE99" s="8"/>
      <c r="AF99" s="38"/>
      <c r="AG99" s="38"/>
      <c r="AH99" s="43"/>
      <c r="AI99" s="8"/>
    </row>
    <row r="100" spans="1:35" ht="18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62"/>
      <c r="AC100" s="8"/>
      <c r="AD100" s="8"/>
      <c r="AE100" s="8"/>
      <c r="AF100" s="38"/>
      <c r="AG100" s="38"/>
      <c r="AH100" s="43"/>
      <c r="AI100" s="8"/>
    </row>
    <row r="101" spans="1:35" ht="18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62"/>
      <c r="AC101" s="8"/>
      <c r="AD101" s="8"/>
      <c r="AE101" s="8"/>
      <c r="AF101" s="38"/>
      <c r="AG101" s="38"/>
      <c r="AH101" s="43"/>
      <c r="AI101" s="8"/>
    </row>
    <row r="102" spans="1:35" ht="18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62"/>
      <c r="AC102" s="8"/>
      <c r="AD102" s="8"/>
      <c r="AE102" s="8"/>
      <c r="AF102" s="38"/>
      <c r="AG102" s="38"/>
      <c r="AH102" s="43"/>
      <c r="AI102" s="8"/>
    </row>
    <row r="103" spans="1:35" ht="18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62"/>
      <c r="AC103" s="8"/>
      <c r="AD103" s="8"/>
      <c r="AE103" s="8"/>
      <c r="AF103" s="38"/>
      <c r="AG103" s="38"/>
      <c r="AH103" s="43"/>
      <c r="AI103" s="8"/>
    </row>
    <row r="104" spans="1:35" ht="18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62"/>
      <c r="AC104" s="8"/>
      <c r="AD104" s="8"/>
      <c r="AE104" s="8"/>
      <c r="AF104" s="38"/>
      <c r="AG104" s="38"/>
      <c r="AH104" s="43"/>
      <c r="AI104" s="8"/>
    </row>
    <row r="105" spans="1:35" ht="18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62"/>
      <c r="AC105" s="8"/>
      <c r="AD105" s="8"/>
      <c r="AE105" s="8"/>
      <c r="AF105" s="38"/>
      <c r="AG105" s="38"/>
      <c r="AH105" s="43"/>
      <c r="AI105" s="8"/>
    </row>
    <row r="106" spans="1:35" ht="18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62"/>
      <c r="AC106" s="8"/>
      <c r="AD106" s="8"/>
      <c r="AE106" s="8"/>
      <c r="AF106" s="38"/>
      <c r="AG106" s="38"/>
      <c r="AH106" s="43"/>
      <c r="AI106" s="8"/>
    </row>
    <row r="107" spans="1:35" ht="18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62"/>
      <c r="AC107" s="8"/>
      <c r="AD107" s="8"/>
      <c r="AE107" s="8"/>
      <c r="AF107" s="38"/>
      <c r="AG107" s="38"/>
      <c r="AH107" s="43"/>
      <c r="AI107" s="8"/>
    </row>
    <row r="108" spans="1:35" ht="18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62"/>
      <c r="AC108" s="8"/>
      <c r="AD108" s="8"/>
      <c r="AE108" s="8"/>
      <c r="AF108" s="38"/>
      <c r="AG108" s="38"/>
      <c r="AH108" s="43"/>
      <c r="AI108" s="8"/>
    </row>
    <row r="109" spans="1:35" ht="18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62"/>
      <c r="AC109" s="8"/>
      <c r="AD109" s="8"/>
      <c r="AE109" s="8"/>
      <c r="AF109" s="38"/>
      <c r="AG109" s="38"/>
      <c r="AH109" s="43"/>
      <c r="AI109" s="8"/>
    </row>
    <row r="110" spans="1:35" ht="18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62"/>
      <c r="AC110" s="8"/>
      <c r="AD110" s="8"/>
      <c r="AE110" s="8"/>
      <c r="AF110" s="38"/>
      <c r="AG110" s="38"/>
      <c r="AH110" s="43"/>
      <c r="AI110" s="8"/>
    </row>
    <row r="111" spans="1:35" ht="18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62"/>
      <c r="AC111" s="8"/>
      <c r="AD111" s="8"/>
      <c r="AE111" s="8"/>
      <c r="AF111" s="38"/>
      <c r="AG111" s="38"/>
      <c r="AH111" s="43"/>
      <c r="AI111" s="8"/>
    </row>
    <row r="112" spans="1:35" ht="18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62"/>
      <c r="AC112" s="8"/>
      <c r="AD112" s="8"/>
      <c r="AE112" s="8"/>
      <c r="AF112" s="38"/>
      <c r="AG112" s="38"/>
      <c r="AH112" s="43"/>
      <c r="AI112" s="8"/>
    </row>
    <row r="113" spans="1:35" ht="18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62"/>
      <c r="AC113" s="8"/>
      <c r="AD113" s="8"/>
      <c r="AE113" s="8"/>
      <c r="AF113" s="38"/>
      <c r="AG113" s="38"/>
      <c r="AH113" s="43"/>
      <c r="AI113" s="8"/>
    </row>
    <row r="114" spans="1:35" ht="18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62"/>
      <c r="AC114" s="8"/>
      <c r="AD114" s="8"/>
      <c r="AE114" s="8"/>
      <c r="AF114" s="38"/>
      <c r="AG114" s="38"/>
      <c r="AH114" s="43"/>
      <c r="AI114" s="8"/>
    </row>
    <row r="115" spans="1:35" ht="18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62"/>
      <c r="AC115" s="8"/>
      <c r="AD115" s="8"/>
      <c r="AE115" s="8"/>
      <c r="AF115" s="38"/>
      <c r="AG115" s="38"/>
      <c r="AH115" s="43"/>
      <c r="AI115" s="8"/>
    </row>
    <row r="116" spans="1:35" ht="18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62"/>
      <c r="AC116" s="8"/>
      <c r="AD116" s="8"/>
      <c r="AE116" s="8"/>
      <c r="AF116" s="38"/>
      <c r="AG116" s="38"/>
      <c r="AH116" s="43"/>
      <c r="AI116" s="8"/>
    </row>
    <row r="117" spans="1:35" ht="18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62"/>
      <c r="AC117" s="8"/>
      <c r="AD117" s="8"/>
      <c r="AE117" s="8"/>
      <c r="AF117" s="38"/>
      <c r="AG117" s="38"/>
      <c r="AH117" s="43"/>
      <c r="AI117" s="8"/>
    </row>
    <row r="118" spans="1:35" ht="18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62"/>
      <c r="AC118" s="8"/>
      <c r="AD118" s="8"/>
      <c r="AE118" s="8"/>
      <c r="AF118" s="38"/>
      <c r="AG118" s="38"/>
      <c r="AH118" s="43"/>
      <c r="AI118" s="8"/>
    </row>
    <row r="119" spans="1:35" ht="18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62"/>
      <c r="AC119" s="8"/>
      <c r="AD119" s="8"/>
      <c r="AE119" s="8"/>
      <c r="AF119" s="38"/>
      <c r="AG119" s="38"/>
      <c r="AH119" s="43"/>
      <c r="AI119" s="8"/>
    </row>
    <row r="120" spans="1:35" ht="18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62"/>
      <c r="AC120" s="8"/>
      <c r="AD120" s="8"/>
      <c r="AE120" s="8"/>
      <c r="AF120" s="38"/>
      <c r="AG120" s="38"/>
      <c r="AH120" s="43"/>
      <c r="AI120" s="8"/>
    </row>
    <row r="121" spans="1:35" ht="18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62"/>
      <c r="AC121" s="8"/>
      <c r="AD121" s="8"/>
      <c r="AE121" s="8"/>
      <c r="AF121" s="38"/>
      <c r="AG121" s="38"/>
      <c r="AH121" s="43"/>
      <c r="AI121" s="8"/>
    </row>
    <row r="122" spans="1:35" ht="18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62"/>
      <c r="AC122" s="8"/>
      <c r="AD122" s="8"/>
      <c r="AE122" s="8"/>
      <c r="AF122" s="38"/>
      <c r="AG122" s="38"/>
      <c r="AH122" s="43"/>
      <c r="AI122" s="8"/>
    </row>
    <row r="123" spans="1:35" ht="18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62"/>
      <c r="AC123" s="8"/>
      <c r="AD123" s="8"/>
      <c r="AE123" s="8"/>
      <c r="AF123" s="38"/>
      <c r="AG123" s="38"/>
      <c r="AH123" s="43"/>
      <c r="AI123" s="8"/>
    </row>
    <row r="124" spans="1:35" ht="18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62"/>
      <c r="AC124" s="8"/>
      <c r="AD124" s="8"/>
      <c r="AE124" s="8"/>
      <c r="AF124" s="38"/>
      <c r="AG124" s="38"/>
      <c r="AH124" s="43"/>
      <c r="AI124" s="8"/>
    </row>
    <row r="125" spans="1:35" ht="18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62"/>
      <c r="AC125" s="8"/>
      <c r="AD125" s="8"/>
      <c r="AE125" s="8"/>
      <c r="AF125" s="38"/>
      <c r="AG125" s="38"/>
      <c r="AH125" s="43"/>
      <c r="AI125" s="8"/>
    </row>
    <row r="126" spans="1:35" ht="18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62"/>
      <c r="AC126" s="8"/>
      <c r="AD126" s="8"/>
      <c r="AE126" s="8"/>
      <c r="AF126" s="38"/>
      <c r="AG126" s="38"/>
      <c r="AH126" s="43"/>
      <c r="AI126" s="8"/>
    </row>
    <row r="127" spans="1:35" ht="18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62"/>
      <c r="AC127" s="8"/>
      <c r="AD127" s="8"/>
      <c r="AE127" s="8"/>
      <c r="AF127" s="38"/>
      <c r="AG127" s="38"/>
      <c r="AH127" s="43"/>
      <c r="AI127" s="8"/>
    </row>
    <row r="128" spans="1:35" ht="18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62"/>
      <c r="AC128" s="8"/>
      <c r="AD128" s="8"/>
      <c r="AE128" s="8"/>
      <c r="AF128" s="38"/>
      <c r="AG128" s="38"/>
      <c r="AH128" s="43"/>
      <c r="AI128" s="8"/>
    </row>
    <row r="129" spans="1:35" ht="18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62"/>
      <c r="AC129" s="8"/>
      <c r="AD129" s="8"/>
      <c r="AE129" s="8"/>
      <c r="AF129" s="38"/>
      <c r="AG129" s="38"/>
      <c r="AH129" s="43"/>
      <c r="AI129" s="8"/>
    </row>
    <row r="130" spans="1:35" ht="18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62"/>
      <c r="AC130" s="8"/>
      <c r="AD130" s="8"/>
      <c r="AE130" s="8"/>
      <c r="AF130" s="38"/>
      <c r="AG130" s="38"/>
      <c r="AH130" s="43"/>
      <c r="AI130" s="8"/>
    </row>
    <row r="131" spans="1:35" ht="18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62"/>
      <c r="AC131" s="8"/>
      <c r="AD131" s="8"/>
      <c r="AE131" s="8"/>
      <c r="AF131" s="38"/>
      <c r="AG131" s="38"/>
      <c r="AH131" s="43"/>
      <c r="AI131" s="8"/>
    </row>
    <row r="132" spans="1:35" ht="18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62"/>
      <c r="AC132" s="8"/>
      <c r="AD132" s="8"/>
      <c r="AE132" s="8"/>
      <c r="AF132" s="38"/>
      <c r="AG132" s="38"/>
      <c r="AH132" s="43"/>
      <c r="AI132" s="8"/>
    </row>
    <row r="133" spans="1:35" ht="18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62"/>
      <c r="AC133" s="8"/>
      <c r="AD133" s="8"/>
      <c r="AE133" s="8"/>
      <c r="AF133" s="38"/>
      <c r="AG133" s="38"/>
      <c r="AH133" s="43"/>
      <c r="AI133" s="8"/>
    </row>
    <row r="134" spans="1:35" ht="18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62"/>
      <c r="AC134" s="8"/>
      <c r="AD134" s="8"/>
      <c r="AE134" s="8"/>
      <c r="AF134" s="38"/>
      <c r="AG134" s="38"/>
      <c r="AH134" s="43"/>
      <c r="AI134" s="8"/>
    </row>
    <row r="135" spans="1:35" ht="18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62"/>
      <c r="AC135" s="8"/>
      <c r="AD135" s="8"/>
      <c r="AE135" s="8"/>
      <c r="AF135" s="38"/>
      <c r="AG135" s="38"/>
      <c r="AH135" s="43"/>
      <c r="AI135" s="8"/>
    </row>
    <row r="136" spans="1:35" ht="18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62"/>
      <c r="AC136" s="8"/>
      <c r="AD136" s="8"/>
      <c r="AE136" s="8"/>
      <c r="AF136" s="38"/>
      <c r="AG136" s="38"/>
      <c r="AH136" s="43"/>
      <c r="AI136" s="8"/>
    </row>
    <row r="137" spans="1:35" ht="18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62"/>
      <c r="AC137" s="8"/>
      <c r="AD137" s="8"/>
      <c r="AE137" s="8"/>
      <c r="AF137" s="38"/>
      <c r="AG137" s="38"/>
      <c r="AH137" s="43"/>
      <c r="AI137" s="8"/>
    </row>
    <row r="138" spans="1:35" ht="18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62"/>
      <c r="AC138" s="8"/>
      <c r="AD138" s="8"/>
      <c r="AE138" s="8"/>
      <c r="AF138" s="38"/>
      <c r="AG138" s="38"/>
      <c r="AH138" s="43"/>
      <c r="AI138" s="8"/>
    </row>
    <row r="139" spans="1:35" ht="18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62"/>
      <c r="AC139" s="8"/>
      <c r="AD139" s="8"/>
      <c r="AE139" s="8"/>
      <c r="AF139" s="38"/>
      <c r="AG139" s="38"/>
      <c r="AH139" s="43"/>
      <c r="AI139" s="8"/>
    </row>
    <row r="140" spans="1:35" ht="18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62"/>
      <c r="AC140" s="8"/>
      <c r="AD140" s="8"/>
      <c r="AE140" s="8"/>
      <c r="AF140" s="38"/>
      <c r="AG140" s="38"/>
      <c r="AH140" s="43"/>
      <c r="AI140" s="8"/>
    </row>
    <row r="141" spans="1:35" ht="18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62"/>
      <c r="AC141" s="8"/>
      <c r="AD141" s="8"/>
      <c r="AE141" s="8"/>
      <c r="AF141" s="38"/>
      <c r="AG141" s="38"/>
      <c r="AH141" s="43"/>
      <c r="AI141" s="8"/>
    </row>
    <row r="142" spans="1:35" ht="18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62"/>
      <c r="AC142" s="8"/>
      <c r="AD142" s="8"/>
      <c r="AE142" s="8"/>
      <c r="AF142" s="38"/>
      <c r="AG142" s="38"/>
      <c r="AH142" s="43"/>
      <c r="AI142" s="8"/>
    </row>
    <row r="143" spans="1:35" ht="18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62"/>
      <c r="AC143" s="8"/>
      <c r="AD143" s="8"/>
      <c r="AE143" s="8"/>
      <c r="AF143" s="38"/>
      <c r="AG143" s="38"/>
      <c r="AH143" s="43"/>
      <c r="AI143" s="8"/>
    </row>
    <row r="144" spans="1:35" ht="18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62"/>
      <c r="AC144" s="8"/>
      <c r="AD144" s="8"/>
      <c r="AE144" s="8"/>
      <c r="AF144" s="38"/>
      <c r="AG144" s="38"/>
      <c r="AH144" s="43"/>
      <c r="AI144" s="8"/>
    </row>
    <row r="145" spans="1:35" ht="18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62"/>
      <c r="AC145" s="8"/>
      <c r="AD145" s="8"/>
      <c r="AE145" s="8"/>
      <c r="AF145" s="38"/>
      <c r="AG145" s="38"/>
      <c r="AH145" s="43"/>
      <c r="AI145" s="8"/>
    </row>
    <row r="146" spans="1:35" ht="18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62"/>
      <c r="AC146" s="8"/>
      <c r="AD146" s="8"/>
      <c r="AE146" s="8"/>
      <c r="AF146" s="38"/>
      <c r="AG146" s="38"/>
      <c r="AH146" s="43"/>
      <c r="AI146" s="8"/>
    </row>
    <row r="147" spans="1:35" ht="18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62"/>
      <c r="AC147" s="8"/>
      <c r="AD147" s="8"/>
      <c r="AE147" s="8"/>
      <c r="AF147" s="38"/>
      <c r="AG147" s="38"/>
      <c r="AH147" s="43"/>
      <c r="AI147" s="8"/>
    </row>
    <row r="148" spans="1:35" ht="18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62"/>
      <c r="AC148" s="8"/>
      <c r="AD148" s="8"/>
      <c r="AE148" s="8"/>
      <c r="AF148" s="38"/>
      <c r="AG148" s="38"/>
      <c r="AH148" s="43"/>
      <c r="AI148" s="8"/>
    </row>
    <row r="149" spans="1:35" ht="18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62"/>
      <c r="AC149" s="8"/>
      <c r="AD149" s="8"/>
      <c r="AE149" s="8"/>
      <c r="AF149" s="38"/>
      <c r="AG149" s="38"/>
      <c r="AH149" s="43"/>
      <c r="AI149" s="8"/>
    </row>
    <row r="150" spans="1:35" ht="18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62"/>
      <c r="AC150" s="8"/>
      <c r="AD150" s="8"/>
      <c r="AE150" s="8"/>
      <c r="AF150" s="38"/>
      <c r="AG150" s="38"/>
      <c r="AH150" s="43"/>
      <c r="AI150" s="8"/>
    </row>
    <row r="151" spans="1:35" ht="18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62"/>
      <c r="AC151" s="8"/>
      <c r="AD151" s="8"/>
      <c r="AE151" s="8"/>
      <c r="AF151" s="38"/>
      <c r="AG151" s="38"/>
      <c r="AH151" s="43"/>
      <c r="AI151" s="8"/>
    </row>
    <row r="152" spans="1:35" ht="18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62"/>
      <c r="AC152" s="8"/>
      <c r="AD152" s="8"/>
      <c r="AE152" s="8"/>
      <c r="AF152" s="38"/>
      <c r="AG152" s="38"/>
      <c r="AH152" s="43"/>
      <c r="AI152" s="8"/>
    </row>
    <row r="153" spans="1:35" ht="18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62"/>
      <c r="AC153" s="8"/>
      <c r="AD153" s="8"/>
      <c r="AE153" s="8"/>
      <c r="AF153" s="38"/>
      <c r="AG153" s="38"/>
      <c r="AH153" s="43"/>
      <c r="AI153" s="8"/>
    </row>
    <row r="154" spans="1:35" ht="18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62"/>
      <c r="AC154" s="8"/>
      <c r="AD154" s="8"/>
      <c r="AE154" s="8"/>
      <c r="AF154" s="38"/>
      <c r="AG154" s="38"/>
      <c r="AH154" s="43"/>
      <c r="AI154" s="8"/>
    </row>
    <row r="155" spans="1:35" ht="18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62"/>
      <c r="AC155" s="8"/>
      <c r="AD155" s="8"/>
      <c r="AE155" s="8"/>
      <c r="AF155" s="38"/>
      <c r="AG155" s="38"/>
      <c r="AH155" s="43"/>
      <c r="AI155" s="8"/>
    </row>
    <row r="156" spans="1:35" ht="18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62"/>
      <c r="AC156" s="8"/>
      <c r="AD156" s="8"/>
      <c r="AE156" s="8"/>
      <c r="AF156" s="38"/>
      <c r="AG156" s="38"/>
      <c r="AH156" s="43"/>
      <c r="AI156" s="8"/>
    </row>
    <row r="157" spans="1:35" ht="18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62"/>
      <c r="AC157" s="8"/>
      <c r="AD157" s="8"/>
      <c r="AE157" s="8"/>
      <c r="AF157" s="38"/>
      <c r="AG157" s="38"/>
      <c r="AH157" s="43"/>
      <c r="AI157" s="8"/>
    </row>
    <row r="158" spans="1:35" ht="18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62"/>
      <c r="AC158" s="8"/>
      <c r="AD158" s="8"/>
      <c r="AE158" s="8"/>
      <c r="AF158" s="38"/>
      <c r="AG158" s="38"/>
      <c r="AH158" s="43"/>
      <c r="AI158" s="8"/>
    </row>
    <row r="159" spans="1:35" ht="18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62"/>
      <c r="AC159" s="8"/>
      <c r="AD159" s="8"/>
      <c r="AE159" s="8"/>
      <c r="AF159" s="38"/>
      <c r="AG159" s="38"/>
      <c r="AH159" s="43"/>
      <c r="AI159" s="8"/>
    </row>
    <row r="160" spans="1:35" ht="18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62"/>
      <c r="AC160" s="8"/>
      <c r="AD160" s="8"/>
      <c r="AE160" s="8"/>
      <c r="AF160" s="38"/>
      <c r="AG160" s="38"/>
      <c r="AH160" s="43"/>
      <c r="AI160" s="8"/>
    </row>
    <row r="161" spans="1:35" ht="18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62"/>
      <c r="AC161" s="8"/>
      <c r="AD161" s="8"/>
      <c r="AE161" s="8"/>
      <c r="AF161" s="38"/>
      <c r="AG161" s="38"/>
      <c r="AH161" s="43"/>
      <c r="AI161" s="8"/>
    </row>
    <row r="162" spans="1:35" ht="18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62"/>
      <c r="AC162" s="8"/>
      <c r="AD162" s="8"/>
      <c r="AE162" s="8"/>
      <c r="AF162" s="38"/>
      <c r="AG162" s="38"/>
      <c r="AH162" s="43"/>
      <c r="AI162" s="8"/>
    </row>
    <row r="163" spans="1:35" ht="18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62"/>
      <c r="AC163" s="8"/>
      <c r="AD163" s="8"/>
      <c r="AE163" s="8"/>
      <c r="AF163" s="38"/>
      <c r="AG163" s="38"/>
      <c r="AH163" s="43"/>
      <c r="AI163" s="8"/>
    </row>
    <row r="164" spans="1:35" ht="18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62"/>
      <c r="AC164" s="8"/>
      <c r="AD164" s="8"/>
      <c r="AE164" s="8"/>
      <c r="AF164" s="38"/>
      <c r="AG164" s="38"/>
      <c r="AH164" s="43"/>
      <c r="AI164" s="8"/>
    </row>
    <row r="165" spans="1:35" ht="18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62"/>
      <c r="AC165" s="8"/>
      <c r="AD165" s="8"/>
      <c r="AE165" s="8"/>
      <c r="AF165" s="38"/>
      <c r="AG165" s="38"/>
      <c r="AH165" s="43"/>
      <c r="AI165" s="8"/>
    </row>
    <row r="166" spans="1:35" ht="18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62"/>
      <c r="AC166" s="8"/>
      <c r="AD166" s="8"/>
      <c r="AE166" s="8"/>
      <c r="AF166" s="38"/>
      <c r="AG166" s="38"/>
      <c r="AH166" s="43"/>
      <c r="AI166" s="8"/>
    </row>
    <row r="167" spans="1:35" ht="18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62"/>
      <c r="AC167" s="8"/>
      <c r="AD167" s="8"/>
      <c r="AE167" s="8"/>
      <c r="AF167" s="38"/>
      <c r="AG167" s="38"/>
      <c r="AH167" s="43"/>
      <c r="AI167" s="8"/>
    </row>
    <row r="168" spans="1:35" ht="18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62"/>
      <c r="AC168" s="8"/>
      <c r="AD168" s="8"/>
      <c r="AE168" s="8"/>
      <c r="AF168" s="38"/>
      <c r="AG168" s="38"/>
      <c r="AH168" s="43"/>
      <c r="AI168" s="8"/>
    </row>
    <row r="169" spans="1:35" ht="18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62"/>
      <c r="AC169" s="8"/>
      <c r="AD169" s="8"/>
      <c r="AE169" s="8"/>
      <c r="AF169" s="38"/>
      <c r="AG169" s="38"/>
      <c r="AH169" s="43"/>
      <c r="AI169" s="8"/>
    </row>
    <row r="170" spans="1:35" ht="18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62"/>
      <c r="AC170" s="8"/>
      <c r="AD170" s="8"/>
      <c r="AE170" s="8"/>
      <c r="AF170" s="38"/>
      <c r="AG170" s="38"/>
      <c r="AH170" s="43"/>
      <c r="AI170" s="8"/>
    </row>
    <row r="171" spans="1:35" ht="18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62"/>
      <c r="AC171" s="8"/>
      <c r="AD171" s="8"/>
      <c r="AE171" s="8"/>
      <c r="AF171" s="38"/>
      <c r="AG171" s="38"/>
      <c r="AH171" s="43"/>
      <c r="AI171" s="8"/>
    </row>
    <row r="172" spans="1:35" ht="18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62"/>
      <c r="AC172" s="8"/>
      <c r="AD172" s="8"/>
      <c r="AE172" s="8"/>
      <c r="AF172" s="38"/>
      <c r="AG172" s="38"/>
      <c r="AH172" s="43"/>
      <c r="AI172" s="8"/>
    </row>
    <row r="173" spans="1:35" ht="18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62"/>
      <c r="AC173" s="8"/>
      <c r="AD173" s="8"/>
      <c r="AE173" s="8"/>
      <c r="AF173" s="38"/>
      <c r="AG173" s="38"/>
      <c r="AH173" s="43"/>
      <c r="AI173" s="8"/>
    </row>
    <row r="174" spans="1:35" ht="18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62"/>
      <c r="AC174" s="8"/>
      <c r="AD174" s="8"/>
      <c r="AE174" s="8"/>
      <c r="AF174" s="38"/>
      <c r="AG174" s="38"/>
      <c r="AH174" s="43"/>
      <c r="AI174" s="8"/>
    </row>
    <row r="175" spans="1:35" ht="18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62"/>
      <c r="AC175" s="8"/>
      <c r="AD175" s="8"/>
      <c r="AE175" s="8"/>
      <c r="AF175" s="38"/>
      <c r="AG175" s="38"/>
      <c r="AH175" s="43"/>
      <c r="AI175" s="8"/>
    </row>
    <row r="176" spans="1:35" ht="18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62"/>
      <c r="AC176" s="8"/>
      <c r="AD176" s="8"/>
      <c r="AE176" s="8"/>
      <c r="AF176" s="38"/>
      <c r="AG176" s="38"/>
      <c r="AH176" s="43"/>
      <c r="AI176" s="8"/>
    </row>
    <row r="177" spans="1:35" ht="18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62"/>
      <c r="AC177" s="8"/>
      <c r="AD177" s="8"/>
      <c r="AE177" s="8"/>
      <c r="AF177" s="38"/>
      <c r="AG177" s="38"/>
      <c r="AH177" s="43"/>
      <c r="AI177" s="8"/>
    </row>
    <row r="178" spans="1:35" ht="18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62"/>
      <c r="AC178" s="8"/>
      <c r="AD178" s="8"/>
      <c r="AE178" s="8"/>
      <c r="AF178" s="38"/>
      <c r="AG178" s="38"/>
      <c r="AH178" s="43"/>
      <c r="AI178" s="8"/>
    </row>
    <row r="179" spans="1:35" ht="18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62"/>
      <c r="AC179" s="8"/>
      <c r="AD179" s="8"/>
      <c r="AE179" s="8"/>
      <c r="AF179" s="38"/>
      <c r="AG179" s="38"/>
      <c r="AH179" s="43"/>
      <c r="AI179" s="8"/>
    </row>
    <row r="180" spans="1:35" ht="18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62"/>
      <c r="AC180" s="8"/>
      <c r="AD180" s="8"/>
      <c r="AE180" s="8"/>
      <c r="AF180" s="38"/>
      <c r="AG180" s="38"/>
      <c r="AH180" s="43"/>
      <c r="AI180" s="8"/>
    </row>
    <row r="181" spans="1:35" ht="18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62"/>
      <c r="AC181" s="8"/>
      <c r="AD181" s="8"/>
      <c r="AE181" s="8"/>
      <c r="AF181" s="38"/>
      <c r="AG181" s="38"/>
      <c r="AH181" s="43"/>
      <c r="AI181" s="8"/>
    </row>
    <row r="182" spans="1:35" ht="18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62"/>
      <c r="AC182" s="8"/>
      <c r="AD182" s="8"/>
      <c r="AE182" s="8"/>
      <c r="AF182" s="38"/>
      <c r="AG182" s="38"/>
      <c r="AH182" s="43"/>
      <c r="AI182" s="8"/>
    </row>
    <row r="183" spans="1:35" ht="18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62"/>
      <c r="AC183" s="8"/>
      <c r="AD183" s="8"/>
      <c r="AE183" s="8"/>
      <c r="AF183" s="38"/>
      <c r="AG183" s="38"/>
      <c r="AH183" s="43"/>
      <c r="AI183" s="8"/>
    </row>
    <row r="184" spans="1:35" ht="18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62"/>
      <c r="AC184" s="8"/>
      <c r="AD184" s="8"/>
      <c r="AE184" s="8"/>
      <c r="AF184" s="38"/>
      <c r="AG184" s="38"/>
      <c r="AH184" s="43"/>
      <c r="AI184" s="8"/>
    </row>
    <row r="185" spans="1:35" ht="18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62"/>
      <c r="AC185" s="8"/>
      <c r="AD185" s="8"/>
      <c r="AE185" s="8"/>
      <c r="AF185" s="38"/>
      <c r="AG185" s="38"/>
      <c r="AH185" s="43"/>
      <c r="AI185" s="8"/>
    </row>
    <row r="186" spans="1:35" ht="18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62"/>
      <c r="AC186" s="8"/>
      <c r="AD186" s="8"/>
      <c r="AE186" s="8"/>
      <c r="AF186" s="38"/>
      <c r="AG186" s="38"/>
      <c r="AH186" s="43"/>
      <c r="AI186" s="8"/>
    </row>
    <row r="187" spans="1:35" ht="18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62"/>
      <c r="AC187" s="8"/>
      <c r="AD187" s="8"/>
      <c r="AE187" s="8"/>
      <c r="AF187" s="38"/>
      <c r="AG187" s="38"/>
      <c r="AH187" s="43"/>
      <c r="AI187" s="8"/>
    </row>
    <row r="188" spans="1:35" ht="18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62"/>
      <c r="AC188" s="8"/>
      <c r="AD188" s="8"/>
      <c r="AE188" s="8"/>
      <c r="AF188" s="38"/>
      <c r="AG188" s="38"/>
      <c r="AH188" s="43"/>
      <c r="AI188" s="8"/>
    </row>
    <row r="189" spans="1:35" ht="18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62"/>
      <c r="AC189" s="8"/>
      <c r="AD189" s="8"/>
      <c r="AE189" s="8"/>
      <c r="AF189" s="38"/>
      <c r="AG189" s="38"/>
      <c r="AH189" s="43"/>
      <c r="AI189" s="8"/>
    </row>
    <row r="190" spans="1:35" ht="18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62"/>
      <c r="AC190" s="8"/>
      <c r="AD190" s="8"/>
      <c r="AE190" s="8"/>
      <c r="AF190" s="38"/>
      <c r="AG190" s="38"/>
      <c r="AH190" s="43"/>
      <c r="AI190" s="8"/>
    </row>
    <row r="191" spans="1:35" ht="18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62"/>
      <c r="AC191" s="8"/>
      <c r="AD191" s="8"/>
      <c r="AE191" s="8"/>
      <c r="AF191" s="38"/>
      <c r="AG191" s="38"/>
      <c r="AH191" s="43"/>
      <c r="AI191" s="8"/>
    </row>
    <row r="192" spans="1:35" ht="18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62"/>
      <c r="AC192" s="8"/>
      <c r="AD192" s="8"/>
      <c r="AE192" s="8"/>
      <c r="AF192" s="38"/>
      <c r="AG192" s="38"/>
      <c r="AH192" s="43"/>
      <c r="AI192" s="8"/>
    </row>
    <row r="193" spans="1:35" ht="18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62"/>
      <c r="AC193" s="8"/>
      <c r="AD193" s="8"/>
      <c r="AE193" s="8"/>
      <c r="AF193" s="38"/>
      <c r="AG193" s="38"/>
      <c r="AH193" s="43"/>
      <c r="AI193" s="8"/>
    </row>
    <row r="194" spans="1:35" ht="18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62"/>
      <c r="AC194" s="8"/>
      <c r="AD194" s="8"/>
      <c r="AE194" s="8"/>
      <c r="AF194" s="38"/>
      <c r="AG194" s="38"/>
      <c r="AH194" s="43"/>
      <c r="AI194" s="8"/>
    </row>
    <row r="195" spans="1:35" ht="18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62"/>
      <c r="AC195" s="8"/>
      <c r="AD195" s="8"/>
      <c r="AE195" s="8"/>
      <c r="AF195" s="38"/>
      <c r="AG195" s="38"/>
      <c r="AH195" s="43"/>
      <c r="AI195" s="8"/>
    </row>
    <row r="196" spans="1:35" ht="18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62"/>
      <c r="AC196" s="8"/>
      <c r="AD196" s="8"/>
      <c r="AE196" s="8"/>
      <c r="AF196" s="38"/>
      <c r="AG196" s="38"/>
      <c r="AH196" s="43"/>
      <c r="AI196" s="8"/>
    </row>
    <row r="197" spans="1:35" ht="18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62"/>
      <c r="AC197" s="8"/>
      <c r="AD197" s="8"/>
      <c r="AE197" s="8"/>
      <c r="AF197" s="38"/>
      <c r="AG197" s="38"/>
      <c r="AH197" s="43"/>
      <c r="AI197" s="8"/>
    </row>
    <row r="198" spans="1:35" ht="18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62"/>
      <c r="AC198" s="8"/>
      <c r="AD198" s="8"/>
      <c r="AE198" s="8"/>
      <c r="AF198" s="38"/>
      <c r="AG198" s="38"/>
      <c r="AH198" s="43"/>
      <c r="AI198" s="8"/>
    </row>
    <row r="199" spans="1:35" ht="18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62"/>
      <c r="AC199" s="8"/>
      <c r="AD199" s="8"/>
      <c r="AE199" s="8"/>
      <c r="AF199" s="38"/>
      <c r="AG199" s="38"/>
      <c r="AH199" s="43"/>
      <c r="AI199" s="8"/>
    </row>
    <row r="200" spans="1:35" ht="18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62"/>
      <c r="AC200" s="8"/>
      <c r="AD200" s="8"/>
      <c r="AE200" s="8"/>
      <c r="AF200" s="38"/>
      <c r="AG200" s="38"/>
      <c r="AH200" s="43"/>
      <c r="AI200" s="8"/>
    </row>
    <row r="201" spans="1:35" ht="18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62"/>
      <c r="AC201" s="8"/>
      <c r="AD201" s="8"/>
      <c r="AE201" s="8"/>
      <c r="AF201" s="38"/>
      <c r="AG201" s="38"/>
      <c r="AH201" s="43"/>
      <c r="AI201" s="8"/>
    </row>
    <row r="202" spans="1:35" ht="18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62"/>
      <c r="AC202" s="8"/>
      <c r="AD202" s="8"/>
      <c r="AE202" s="8"/>
      <c r="AF202" s="38"/>
      <c r="AG202" s="38"/>
      <c r="AH202" s="43"/>
      <c r="AI202" s="8"/>
    </row>
    <row r="203" spans="1:35" ht="18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62"/>
      <c r="AC203" s="8"/>
      <c r="AD203" s="8"/>
      <c r="AE203" s="8"/>
      <c r="AF203" s="38"/>
      <c r="AG203" s="38"/>
      <c r="AH203" s="43"/>
      <c r="AI203" s="8"/>
    </row>
    <row r="204" spans="1:35" ht="18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62"/>
      <c r="AC204" s="8"/>
      <c r="AD204" s="8"/>
      <c r="AE204" s="8"/>
      <c r="AF204" s="38"/>
      <c r="AG204" s="38"/>
      <c r="AH204" s="43"/>
      <c r="AI204" s="8"/>
    </row>
    <row r="205" spans="1:35" ht="18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62"/>
      <c r="AC205" s="8"/>
      <c r="AD205" s="8"/>
      <c r="AE205" s="8"/>
      <c r="AF205" s="38"/>
      <c r="AG205" s="38"/>
      <c r="AH205" s="43"/>
      <c r="AI205" s="8"/>
    </row>
    <row r="206" spans="1:35" ht="18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62"/>
      <c r="AC206" s="8"/>
      <c r="AD206" s="8"/>
      <c r="AE206" s="8"/>
      <c r="AF206" s="38"/>
      <c r="AG206" s="38"/>
      <c r="AH206" s="43"/>
      <c r="AI206" s="8"/>
    </row>
    <row r="207" spans="1:35" ht="18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62"/>
      <c r="AC207" s="8"/>
      <c r="AD207" s="8"/>
      <c r="AE207" s="8"/>
      <c r="AF207" s="38"/>
      <c r="AG207" s="38"/>
      <c r="AH207" s="43"/>
      <c r="AI207" s="8"/>
    </row>
    <row r="208" spans="1:35" ht="18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62"/>
      <c r="AC208" s="8"/>
      <c r="AD208" s="8"/>
      <c r="AE208" s="8"/>
      <c r="AF208" s="38"/>
      <c r="AG208" s="38"/>
      <c r="AH208" s="43"/>
      <c r="AI208" s="8"/>
    </row>
    <row r="209" spans="1:35" ht="18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62"/>
      <c r="AC209" s="8"/>
      <c r="AD209" s="8"/>
      <c r="AE209" s="8"/>
      <c r="AF209" s="38"/>
      <c r="AG209" s="38"/>
      <c r="AH209" s="43"/>
      <c r="AI209" s="8"/>
    </row>
    <row r="210" spans="1:35" ht="18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62"/>
      <c r="AC210" s="8"/>
      <c r="AD210" s="8"/>
      <c r="AE210" s="8"/>
      <c r="AF210" s="38"/>
      <c r="AG210" s="38"/>
      <c r="AH210" s="43"/>
      <c r="AI210" s="8"/>
    </row>
    <row r="211" spans="1:35" ht="18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62"/>
      <c r="AC211" s="8"/>
      <c r="AD211" s="8"/>
      <c r="AE211" s="8"/>
      <c r="AF211" s="38"/>
      <c r="AG211" s="38"/>
      <c r="AH211" s="43"/>
      <c r="AI211" s="8"/>
    </row>
    <row r="212" spans="1:35" ht="18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62"/>
      <c r="AC212" s="8"/>
      <c r="AD212" s="8"/>
      <c r="AE212" s="8"/>
      <c r="AF212" s="38"/>
      <c r="AG212" s="38"/>
      <c r="AH212" s="43"/>
      <c r="AI212" s="8"/>
    </row>
    <row r="213" spans="1:35" ht="18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62"/>
      <c r="AC213" s="8"/>
      <c r="AD213" s="8"/>
      <c r="AE213" s="8"/>
      <c r="AF213" s="38"/>
      <c r="AG213" s="38"/>
      <c r="AH213" s="43"/>
      <c r="AI213" s="8"/>
    </row>
    <row r="214" spans="1:35" ht="18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62"/>
      <c r="AC214" s="8"/>
      <c r="AD214" s="8"/>
      <c r="AE214" s="8"/>
      <c r="AF214" s="38"/>
      <c r="AG214" s="38"/>
      <c r="AH214" s="43"/>
      <c r="AI214" s="8"/>
    </row>
    <row r="215" spans="1:35" ht="18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62"/>
      <c r="AC215" s="8"/>
      <c r="AD215" s="8"/>
      <c r="AE215" s="8"/>
      <c r="AF215" s="38"/>
      <c r="AG215" s="38"/>
      <c r="AH215" s="43"/>
      <c r="AI215" s="8"/>
    </row>
    <row r="216" spans="1:35" ht="18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62"/>
      <c r="AC216" s="8"/>
      <c r="AD216" s="8"/>
      <c r="AE216" s="8"/>
      <c r="AF216" s="38"/>
      <c r="AG216" s="38"/>
      <c r="AH216" s="43"/>
      <c r="AI216" s="8"/>
    </row>
    <row r="217" spans="1:35" ht="18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62"/>
      <c r="AC217" s="8"/>
      <c r="AD217" s="8"/>
      <c r="AE217" s="8"/>
      <c r="AF217" s="38"/>
      <c r="AG217" s="38"/>
      <c r="AH217" s="43"/>
      <c r="AI217" s="8"/>
    </row>
    <row r="218" spans="1:35" ht="18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62"/>
      <c r="AC218" s="8"/>
      <c r="AD218" s="8"/>
      <c r="AE218" s="8"/>
      <c r="AF218" s="38"/>
      <c r="AG218" s="38"/>
      <c r="AH218" s="43"/>
      <c r="AI218" s="8"/>
    </row>
    <row r="219" spans="1:35" ht="18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62"/>
      <c r="AC219" s="8"/>
      <c r="AD219" s="8"/>
      <c r="AE219" s="8"/>
      <c r="AF219" s="38"/>
      <c r="AG219" s="38"/>
      <c r="AH219" s="43"/>
      <c r="AI219" s="8"/>
    </row>
    <row r="220" spans="1:35" ht="18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62"/>
      <c r="AC220" s="8"/>
      <c r="AD220" s="8"/>
      <c r="AE220" s="8"/>
      <c r="AF220" s="38"/>
      <c r="AG220" s="38"/>
      <c r="AH220" s="43"/>
      <c r="AI220" s="8"/>
    </row>
    <row r="221" spans="1:35" ht="18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62"/>
      <c r="AC221" s="8"/>
      <c r="AD221" s="8"/>
      <c r="AE221" s="8"/>
      <c r="AF221" s="38"/>
      <c r="AG221" s="38"/>
      <c r="AH221" s="43"/>
      <c r="AI221" s="8"/>
    </row>
    <row r="222" spans="1:35" ht="18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62"/>
      <c r="AC222" s="8"/>
      <c r="AD222" s="8"/>
      <c r="AE222" s="8"/>
      <c r="AF222" s="38"/>
      <c r="AG222" s="38"/>
      <c r="AH222" s="43"/>
      <c r="AI222" s="8"/>
    </row>
    <row r="223" spans="1:35" ht="18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62"/>
      <c r="AC223" s="8"/>
      <c r="AD223" s="8"/>
      <c r="AE223" s="8"/>
      <c r="AF223" s="38"/>
      <c r="AG223" s="38"/>
      <c r="AH223" s="43"/>
      <c r="AI223" s="8"/>
    </row>
    <row r="224" spans="1:35" ht="18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62"/>
      <c r="AC224" s="8"/>
      <c r="AD224" s="8"/>
      <c r="AE224" s="8"/>
      <c r="AF224" s="38"/>
      <c r="AG224" s="38"/>
      <c r="AH224" s="43"/>
      <c r="AI224" s="8"/>
    </row>
    <row r="225" spans="1:35" ht="18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62"/>
      <c r="AC225" s="8"/>
      <c r="AD225" s="8"/>
      <c r="AE225" s="8"/>
      <c r="AF225" s="38"/>
      <c r="AG225" s="38"/>
      <c r="AH225" s="43"/>
      <c r="AI225" s="8"/>
    </row>
    <row r="226" spans="1:35" ht="18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62"/>
      <c r="AC226" s="8"/>
      <c r="AD226" s="8"/>
      <c r="AE226" s="8"/>
      <c r="AF226" s="38"/>
      <c r="AG226" s="38"/>
      <c r="AH226" s="43"/>
      <c r="AI226" s="8"/>
    </row>
    <row r="227" spans="1:35" ht="18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62"/>
      <c r="AC227" s="8"/>
      <c r="AD227" s="8"/>
      <c r="AE227" s="8"/>
      <c r="AF227" s="38"/>
      <c r="AG227" s="38"/>
      <c r="AH227" s="43"/>
      <c r="AI227" s="8"/>
    </row>
    <row r="228" spans="1:35" ht="18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62"/>
      <c r="AC228" s="8"/>
      <c r="AD228" s="8"/>
      <c r="AE228" s="8"/>
      <c r="AF228" s="38"/>
      <c r="AG228" s="38"/>
      <c r="AH228" s="43"/>
      <c r="AI228" s="8"/>
    </row>
    <row r="229" spans="1:35" ht="18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62"/>
      <c r="AC229" s="8"/>
      <c r="AD229" s="8"/>
      <c r="AE229" s="8"/>
      <c r="AF229" s="38"/>
      <c r="AG229" s="38"/>
      <c r="AH229" s="43"/>
      <c r="AI229" s="8"/>
    </row>
    <row r="230" spans="1:35" ht="18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62"/>
      <c r="AC230" s="8"/>
      <c r="AD230" s="8"/>
      <c r="AE230" s="8"/>
      <c r="AF230" s="38"/>
      <c r="AG230" s="38"/>
      <c r="AH230" s="43"/>
      <c r="AI230" s="8"/>
    </row>
    <row r="231" spans="1:35" ht="18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62"/>
      <c r="AC231" s="8"/>
      <c r="AD231" s="8"/>
      <c r="AE231" s="8"/>
      <c r="AF231" s="38"/>
      <c r="AG231" s="38"/>
      <c r="AH231" s="43"/>
      <c r="AI231" s="8"/>
    </row>
    <row r="232" spans="1:35" ht="18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62"/>
      <c r="AC232" s="8"/>
      <c r="AD232" s="8"/>
      <c r="AE232" s="8"/>
      <c r="AF232" s="38"/>
      <c r="AG232" s="38"/>
      <c r="AH232" s="43"/>
      <c r="AI232" s="8"/>
    </row>
    <row r="233" spans="1:35" ht="18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62"/>
      <c r="AC233" s="8"/>
      <c r="AD233" s="8"/>
      <c r="AE233" s="8"/>
      <c r="AF233" s="38"/>
      <c r="AG233" s="38"/>
      <c r="AH233" s="43"/>
      <c r="AI233" s="8"/>
    </row>
    <row r="234" spans="1:35" ht="18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62"/>
      <c r="AC234" s="8"/>
      <c r="AD234" s="8"/>
      <c r="AE234" s="8"/>
      <c r="AF234" s="38"/>
      <c r="AG234" s="38"/>
      <c r="AH234" s="43"/>
      <c r="AI234" s="8"/>
    </row>
    <row r="235" spans="1:35" ht="18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62"/>
      <c r="AC235" s="8"/>
      <c r="AD235" s="8"/>
      <c r="AE235" s="8"/>
      <c r="AF235" s="38"/>
      <c r="AG235" s="38"/>
      <c r="AH235" s="43"/>
      <c r="AI235" s="8"/>
    </row>
    <row r="236" spans="1:35" ht="18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62"/>
      <c r="AC236" s="8"/>
      <c r="AD236" s="8"/>
      <c r="AE236" s="8"/>
      <c r="AF236" s="38"/>
      <c r="AG236" s="38"/>
      <c r="AH236" s="43"/>
      <c r="AI236" s="8"/>
    </row>
    <row r="237" spans="1:35" ht="18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62"/>
      <c r="AC237" s="8"/>
      <c r="AD237" s="8"/>
      <c r="AE237" s="8"/>
      <c r="AF237" s="38"/>
      <c r="AG237" s="38"/>
      <c r="AH237" s="43"/>
      <c r="AI237" s="8"/>
    </row>
    <row r="238" spans="1:35" ht="18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62"/>
      <c r="AC238" s="8"/>
      <c r="AD238" s="8"/>
      <c r="AE238" s="8"/>
      <c r="AF238" s="38"/>
      <c r="AG238" s="38"/>
      <c r="AH238" s="43"/>
      <c r="AI238" s="8"/>
    </row>
    <row r="239" spans="1:35" ht="18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62"/>
      <c r="AC239" s="8"/>
      <c r="AD239" s="8"/>
      <c r="AE239" s="8"/>
      <c r="AF239" s="38"/>
      <c r="AG239" s="38"/>
      <c r="AH239" s="43"/>
      <c r="AI239" s="8"/>
    </row>
    <row r="240" spans="1:35" ht="18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62"/>
      <c r="AC240" s="8"/>
      <c r="AD240" s="8"/>
      <c r="AE240" s="8"/>
      <c r="AF240" s="38"/>
      <c r="AG240" s="38"/>
      <c r="AH240" s="43"/>
      <c r="AI240" s="8"/>
    </row>
    <row r="241" spans="1:35" ht="18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62"/>
      <c r="AC241" s="8"/>
      <c r="AD241" s="8"/>
      <c r="AE241" s="8"/>
      <c r="AF241" s="38"/>
      <c r="AG241" s="38"/>
      <c r="AH241" s="43"/>
      <c r="AI241" s="8"/>
    </row>
    <row r="242" spans="1:35" ht="18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62"/>
      <c r="AC242" s="8"/>
      <c r="AD242" s="8"/>
      <c r="AE242" s="8"/>
      <c r="AF242" s="38"/>
      <c r="AG242" s="38"/>
      <c r="AH242" s="43"/>
      <c r="AI242" s="8"/>
    </row>
    <row r="243" spans="1:35" ht="18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62"/>
      <c r="AC243" s="8"/>
      <c r="AD243" s="8"/>
      <c r="AE243" s="8"/>
      <c r="AF243" s="38"/>
      <c r="AG243" s="38"/>
      <c r="AH243" s="43"/>
      <c r="AI243" s="8"/>
    </row>
    <row r="244" spans="1:35" ht="18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62"/>
      <c r="AC244" s="8"/>
      <c r="AD244" s="8"/>
      <c r="AE244" s="8"/>
      <c r="AF244" s="38"/>
      <c r="AG244" s="38"/>
      <c r="AH244" s="43"/>
      <c r="AI244" s="8"/>
    </row>
    <row r="245" spans="1:35" ht="18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62"/>
      <c r="AC245" s="8"/>
      <c r="AD245" s="8"/>
      <c r="AE245" s="8"/>
      <c r="AF245" s="38"/>
      <c r="AG245" s="38"/>
      <c r="AH245" s="43"/>
      <c r="AI245" s="8"/>
    </row>
    <row r="246" spans="1:35" ht="18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62"/>
      <c r="AC246" s="8"/>
      <c r="AD246" s="8"/>
      <c r="AE246" s="8"/>
      <c r="AF246" s="38"/>
      <c r="AG246" s="38"/>
      <c r="AH246" s="43"/>
      <c r="AI246" s="8"/>
    </row>
    <row r="247" spans="1:35" ht="18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62"/>
      <c r="AC247" s="8"/>
      <c r="AD247" s="8"/>
      <c r="AE247" s="8"/>
      <c r="AF247" s="38"/>
      <c r="AG247" s="38"/>
      <c r="AH247" s="43"/>
      <c r="AI247" s="8"/>
    </row>
    <row r="248" spans="1:35" ht="18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62"/>
      <c r="AC248" s="8"/>
      <c r="AD248" s="8"/>
      <c r="AE248" s="8"/>
      <c r="AF248" s="38"/>
      <c r="AG248" s="38"/>
      <c r="AH248" s="43"/>
      <c r="AI248" s="8"/>
    </row>
    <row r="249" spans="1:35" ht="18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62"/>
      <c r="AC249" s="8"/>
      <c r="AD249" s="8"/>
      <c r="AE249" s="8"/>
      <c r="AF249" s="38"/>
      <c r="AG249" s="38"/>
      <c r="AH249" s="43"/>
      <c r="AI249" s="8"/>
    </row>
    <row r="250" spans="1:35" ht="18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62"/>
      <c r="AC250" s="8"/>
      <c r="AD250" s="8"/>
      <c r="AE250" s="8"/>
      <c r="AF250" s="38"/>
      <c r="AG250" s="38"/>
      <c r="AH250" s="43"/>
      <c r="AI250" s="8"/>
    </row>
    <row r="251" spans="1:35" ht="18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62"/>
      <c r="AC251" s="8"/>
      <c r="AD251" s="8"/>
      <c r="AE251" s="8"/>
      <c r="AF251" s="38"/>
      <c r="AG251" s="38"/>
      <c r="AH251" s="43"/>
      <c r="AI251" s="8"/>
    </row>
    <row r="252" spans="1:35" ht="18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62"/>
      <c r="AC252" s="8"/>
      <c r="AD252" s="8"/>
      <c r="AE252" s="8"/>
      <c r="AF252" s="38"/>
      <c r="AG252" s="38"/>
      <c r="AH252" s="43"/>
      <c r="AI252" s="8"/>
    </row>
    <row r="253" spans="1:35" ht="18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62"/>
      <c r="AC253" s="8"/>
      <c r="AD253" s="8"/>
      <c r="AE253" s="8"/>
      <c r="AF253" s="38"/>
      <c r="AG253" s="38"/>
      <c r="AH253" s="43"/>
      <c r="AI253" s="8"/>
    </row>
    <row r="254" spans="1:35" ht="18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62"/>
      <c r="AC254" s="8"/>
      <c r="AD254" s="8"/>
      <c r="AE254" s="8"/>
      <c r="AF254" s="38"/>
      <c r="AG254" s="38"/>
      <c r="AH254" s="43"/>
      <c r="AI254" s="8"/>
    </row>
    <row r="255" spans="1:35" ht="18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62"/>
      <c r="AC255" s="8"/>
      <c r="AD255" s="8"/>
      <c r="AE255" s="8"/>
      <c r="AF255" s="38"/>
      <c r="AG255" s="38"/>
      <c r="AH255" s="43"/>
      <c r="AI255" s="8"/>
    </row>
    <row r="256" spans="1:35" ht="18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62"/>
      <c r="AC256" s="8"/>
      <c r="AD256" s="8"/>
      <c r="AE256" s="8"/>
      <c r="AF256" s="38"/>
      <c r="AG256" s="38"/>
      <c r="AH256" s="43"/>
      <c r="AI256" s="8"/>
    </row>
    <row r="257" spans="1:35" ht="18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62"/>
      <c r="AC257" s="8"/>
      <c r="AD257" s="8"/>
      <c r="AE257" s="8"/>
      <c r="AF257" s="38"/>
      <c r="AG257" s="38"/>
      <c r="AH257" s="43"/>
      <c r="AI257" s="8"/>
    </row>
    <row r="258" spans="1:35" ht="18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62"/>
      <c r="AC258" s="8"/>
      <c r="AD258" s="8"/>
      <c r="AE258" s="8"/>
      <c r="AF258" s="38"/>
      <c r="AG258" s="38"/>
      <c r="AH258" s="43"/>
      <c r="AI258" s="8"/>
    </row>
    <row r="259" spans="1:35" ht="18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62"/>
      <c r="AC259" s="8"/>
      <c r="AD259" s="8"/>
      <c r="AE259" s="8"/>
      <c r="AF259" s="38"/>
      <c r="AG259" s="38"/>
      <c r="AH259" s="43"/>
      <c r="AI259" s="8"/>
    </row>
    <row r="260" spans="1:35" ht="18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62"/>
      <c r="AC260" s="8"/>
      <c r="AD260" s="8"/>
      <c r="AE260" s="8"/>
      <c r="AF260" s="38"/>
      <c r="AG260" s="38"/>
      <c r="AH260" s="43"/>
      <c r="AI260" s="8"/>
    </row>
    <row r="261" spans="1:35" ht="18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62"/>
      <c r="AC261" s="8"/>
      <c r="AD261" s="8"/>
      <c r="AE261" s="8"/>
      <c r="AF261" s="38"/>
      <c r="AG261" s="38"/>
      <c r="AH261" s="43"/>
      <c r="AI261" s="8"/>
    </row>
    <row r="262" spans="1:35" ht="18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62"/>
      <c r="AC262" s="8"/>
      <c r="AD262" s="8"/>
      <c r="AE262" s="8"/>
      <c r="AF262" s="38"/>
      <c r="AG262" s="38"/>
      <c r="AH262" s="43"/>
      <c r="AI262" s="8"/>
    </row>
    <row r="263" spans="1:35" ht="18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62"/>
      <c r="AC263" s="8"/>
      <c r="AD263" s="8"/>
      <c r="AE263" s="8"/>
      <c r="AF263" s="38"/>
      <c r="AG263" s="38"/>
      <c r="AH263" s="43"/>
      <c r="AI263" s="8"/>
    </row>
    <row r="264" spans="1:35" ht="18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62"/>
      <c r="AC264" s="8"/>
      <c r="AD264" s="8"/>
      <c r="AE264" s="8"/>
      <c r="AF264" s="38"/>
      <c r="AG264" s="38"/>
      <c r="AH264" s="43"/>
      <c r="AI264" s="8"/>
    </row>
    <row r="265" spans="1:35" ht="18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62"/>
      <c r="AC265" s="8"/>
      <c r="AD265" s="8"/>
      <c r="AE265" s="8"/>
      <c r="AF265" s="38"/>
      <c r="AG265" s="38"/>
      <c r="AH265" s="43"/>
      <c r="AI265" s="8"/>
    </row>
    <row r="266" spans="1:35" ht="18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62"/>
      <c r="AC266" s="8"/>
      <c r="AD266" s="8"/>
      <c r="AE266" s="8"/>
      <c r="AF266" s="38"/>
      <c r="AG266" s="38"/>
      <c r="AH266" s="43"/>
      <c r="AI266" s="8"/>
    </row>
    <row r="267" spans="1:35" ht="18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62"/>
      <c r="AC267" s="8"/>
      <c r="AD267" s="8"/>
      <c r="AE267" s="8"/>
      <c r="AF267" s="38"/>
      <c r="AG267" s="38"/>
      <c r="AH267" s="43"/>
      <c r="AI267" s="8"/>
    </row>
    <row r="268" spans="1:35" ht="18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62"/>
      <c r="AC268" s="8"/>
      <c r="AD268" s="8"/>
      <c r="AE268" s="8"/>
      <c r="AF268" s="38"/>
      <c r="AG268" s="38"/>
      <c r="AH268" s="43"/>
      <c r="AI268" s="8"/>
    </row>
    <row r="269" spans="1:35" ht="18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62"/>
      <c r="AC269" s="8"/>
      <c r="AD269" s="8"/>
      <c r="AE269" s="8"/>
      <c r="AF269" s="38"/>
      <c r="AG269" s="38"/>
      <c r="AH269" s="43"/>
      <c r="AI269" s="8"/>
    </row>
    <row r="270" spans="1:35" ht="18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62"/>
      <c r="AC270" s="8"/>
      <c r="AD270" s="8"/>
      <c r="AE270" s="8"/>
      <c r="AF270" s="38"/>
      <c r="AG270" s="38"/>
      <c r="AH270" s="43"/>
      <c r="AI270" s="8"/>
    </row>
    <row r="271" spans="1:35" ht="18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62"/>
      <c r="AC271" s="8"/>
      <c r="AD271" s="8"/>
      <c r="AE271" s="8"/>
      <c r="AF271" s="38"/>
      <c r="AG271" s="38"/>
      <c r="AH271" s="43"/>
      <c r="AI271" s="8"/>
    </row>
    <row r="272" spans="1:35" ht="18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62"/>
      <c r="AC272" s="8"/>
      <c r="AD272" s="8"/>
      <c r="AE272" s="8"/>
      <c r="AF272" s="38"/>
      <c r="AG272" s="38"/>
      <c r="AH272" s="43"/>
      <c r="AI272" s="8"/>
    </row>
    <row r="273" spans="1:35" ht="18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62"/>
      <c r="AC273" s="8"/>
      <c r="AD273" s="8"/>
      <c r="AE273" s="8"/>
      <c r="AF273" s="38"/>
      <c r="AG273" s="38"/>
      <c r="AH273" s="43"/>
      <c r="AI273" s="8"/>
    </row>
    <row r="274" spans="1:35" ht="18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62"/>
      <c r="AC274" s="8"/>
      <c r="AD274" s="8"/>
      <c r="AE274" s="8"/>
      <c r="AF274" s="38"/>
      <c r="AG274" s="38"/>
      <c r="AH274" s="43"/>
      <c r="AI274" s="8"/>
    </row>
    <row r="275" spans="1:35" ht="18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62"/>
      <c r="AC275" s="8"/>
      <c r="AD275" s="8"/>
      <c r="AE275" s="8"/>
      <c r="AF275" s="38"/>
      <c r="AG275" s="38"/>
      <c r="AH275" s="43"/>
      <c r="AI275" s="8"/>
    </row>
    <row r="276" spans="1:35" ht="18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62"/>
      <c r="AC276" s="8"/>
      <c r="AD276" s="8"/>
      <c r="AE276" s="8"/>
      <c r="AF276" s="38"/>
      <c r="AG276" s="38"/>
      <c r="AH276" s="43"/>
      <c r="AI276" s="8"/>
    </row>
    <row r="277" spans="1:35" ht="18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62"/>
      <c r="AC277" s="8"/>
      <c r="AD277" s="8"/>
      <c r="AE277" s="8"/>
      <c r="AF277" s="38"/>
      <c r="AG277" s="38"/>
      <c r="AH277" s="43"/>
      <c r="AI277" s="8"/>
    </row>
    <row r="278" spans="1:35" ht="18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62"/>
      <c r="AC278" s="8"/>
      <c r="AD278" s="8"/>
      <c r="AE278" s="8"/>
      <c r="AF278" s="38"/>
      <c r="AG278" s="38"/>
      <c r="AH278" s="43"/>
      <c r="AI278" s="8"/>
    </row>
    <row r="279" spans="1:35" ht="18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62"/>
      <c r="AC279" s="8"/>
      <c r="AD279" s="8"/>
      <c r="AE279" s="8"/>
      <c r="AF279" s="38"/>
      <c r="AG279" s="38"/>
      <c r="AH279" s="43"/>
      <c r="AI279" s="8"/>
    </row>
    <row r="280" spans="1:35" ht="18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62"/>
      <c r="AC280" s="8"/>
      <c r="AD280" s="8"/>
      <c r="AE280" s="8"/>
      <c r="AF280" s="38"/>
      <c r="AG280" s="38"/>
      <c r="AH280" s="43"/>
      <c r="AI280" s="8"/>
    </row>
    <row r="281" spans="1:35" ht="18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62"/>
      <c r="AC281" s="8"/>
      <c r="AD281" s="8"/>
      <c r="AE281" s="8"/>
      <c r="AF281" s="38"/>
      <c r="AG281" s="38"/>
      <c r="AH281" s="43"/>
      <c r="AI281" s="8"/>
    </row>
    <row r="282" spans="1:35" ht="18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62"/>
      <c r="AC282" s="8"/>
      <c r="AD282" s="8"/>
      <c r="AE282" s="8"/>
      <c r="AF282" s="38"/>
      <c r="AG282" s="38"/>
      <c r="AH282" s="43"/>
      <c r="AI282" s="8"/>
    </row>
    <row r="283" spans="1:35" ht="18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62"/>
      <c r="AC283" s="8"/>
      <c r="AD283" s="8"/>
      <c r="AE283" s="8"/>
      <c r="AF283" s="38"/>
      <c r="AG283" s="38"/>
      <c r="AH283" s="43"/>
      <c r="AI283" s="8"/>
    </row>
    <row r="284" spans="1:35" ht="18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62"/>
      <c r="AC284" s="8"/>
      <c r="AD284" s="8"/>
      <c r="AE284" s="8"/>
      <c r="AF284" s="38"/>
      <c r="AG284" s="38"/>
      <c r="AH284" s="43"/>
      <c r="AI284" s="8"/>
    </row>
    <row r="285" spans="1:35" ht="18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62"/>
      <c r="AC285" s="8"/>
      <c r="AD285" s="8"/>
      <c r="AE285" s="8"/>
      <c r="AF285" s="38"/>
      <c r="AG285" s="38"/>
      <c r="AH285" s="43"/>
      <c r="AI285" s="8"/>
    </row>
    <row r="286" spans="1:35" ht="18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62"/>
      <c r="AC286" s="8"/>
      <c r="AD286" s="8"/>
      <c r="AE286" s="8"/>
      <c r="AF286" s="38"/>
      <c r="AG286" s="38"/>
      <c r="AH286" s="43"/>
      <c r="AI286" s="8"/>
    </row>
    <row r="287" spans="1:35" ht="18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62"/>
      <c r="AC287" s="8"/>
      <c r="AD287" s="8"/>
      <c r="AE287" s="8"/>
      <c r="AF287" s="38"/>
      <c r="AG287" s="38"/>
      <c r="AH287" s="43"/>
      <c r="AI287" s="8"/>
    </row>
    <row r="288" spans="1:35" ht="18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62"/>
      <c r="AC288" s="8"/>
      <c r="AD288" s="8"/>
      <c r="AE288" s="8"/>
      <c r="AF288" s="38"/>
      <c r="AG288" s="38"/>
      <c r="AH288" s="43"/>
      <c r="AI288" s="8"/>
    </row>
    <row r="289" spans="1:35" ht="18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62"/>
      <c r="AC289" s="8"/>
      <c r="AD289" s="8"/>
      <c r="AE289" s="8"/>
      <c r="AF289" s="38"/>
      <c r="AG289" s="38"/>
      <c r="AH289" s="43"/>
      <c r="AI289" s="8"/>
    </row>
    <row r="290" spans="1:35" ht="18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62"/>
      <c r="AC290" s="8"/>
      <c r="AD290" s="8"/>
      <c r="AE290" s="8"/>
      <c r="AF290" s="38"/>
      <c r="AG290" s="38"/>
      <c r="AH290" s="43"/>
      <c r="AI290" s="8"/>
    </row>
    <row r="291" spans="1:35" ht="18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62"/>
      <c r="AC291" s="8"/>
      <c r="AD291" s="8"/>
      <c r="AE291" s="8"/>
      <c r="AF291" s="38"/>
      <c r="AG291" s="38"/>
      <c r="AH291" s="43"/>
      <c r="AI291" s="8"/>
    </row>
    <row r="292" spans="1:35" ht="18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62"/>
      <c r="AC292" s="8"/>
      <c r="AD292" s="8"/>
      <c r="AE292" s="8"/>
      <c r="AF292" s="38"/>
      <c r="AG292" s="38"/>
      <c r="AH292" s="43"/>
      <c r="AI292" s="8"/>
    </row>
    <row r="293" spans="1:35" ht="18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62"/>
      <c r="AC293" s="8"/>
      <c r="AD293" s="8"/>
      <c r="AE293" s="8"/>
      <c r="AF293" s="38"/>
      <c r="AG293" s="38"/>
      <c r="AH293" s="43"/>
      <c r="AI293" s="8"/>
    </row>
    <row r="294" spans="1:35" ht="18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62"/>
      <c r="AC294" s="8"/>
      <c r="AD294" s="8"/>
      <c r="AE294" s="8"/>
      <c r="AF294" s="38"/>
      <c r="AG294" s="38"/>
      <c r="AH294" s="43"/>
      <c r="AI294" s="8"/>
    </row>
    <row r="295" spans="1:35" ht="18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62"/>
      <c r="AC295" s="8"/>
      <c r="AD295" s="8"/>
      <c r="AE295" s="8"/>
      <c r="AF295" s="38"/>
      <c r="AG295" s="38"/>
      <c r="AH295" s="43"/>
      <c r="AI295" s="8"/>
    </row>
    <row r="296" spans="1:35" ht="18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62"/>
      <c r="AC296" s="8"/>
      <c r="AD296" s="8"/>
      <c r="AE296" s="8"/>
      <c r="AF296" s="38"/>
      <c r="AG296" s="38"/>
      <c r="AH296" s="43"/>
      <c r="AI296" s="8"/>
    </row>
    <row r="297" spans="1:35" ht="18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62"/>
      <c r="AC297" s="8"/>
      <c r="AD297" s="8"/>
      <c r="AE297" s="8"/>
      <c r="AF297" s="38"/>
      <c r="AG297" s="38"/>
      <c r="AH297" s="43"/>
      <c r="AI297" s="8"/>
    </row>
    <row r="298" spans="1:35" ht="18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62"/>
      <c r="AC298" s="8"/>
      <c r="AD298" s="8"/>
      <c r="AE298" s="8"/>
      <c r="AF298" s="38"/>
      <c r="AG298" s="38"/>
      <c r="AH298" s="43"/>
      <c r="AI298" s="8"/>
    </row>
    <row r="299" spans="1:35" ht="18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62"/>
      <c r="AC299" s="8"/>
      <c r="AD299" s="8"/>
      <c r="AE299" s="8"/>
      <c r="AF299" s="38"/>
      <c r="AG299" s="38"/>
      <c r="AH299" s="43"/>
      <c r="AI299" s="8"/>
    </row>
    <row r="300" spans="1:35" ht="18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62"/>
      <c r="AC300" s="8"/>
      <c r="AD300" s="8"/>
      <c r="AE300" s="8"/>
      <c r="AF300" s="38"/>
      <c r="AG300" s="38"/>
      <c r="AH300" s="43"/>
      <c r="AI300" s="8"/>
    </row>
    <row r="301" spans="1:35" ht="18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62"/>
      <c r="AC301" s="8"/>
      <c r="AD301" s="8"/>
      <c r="AE301" s="8"/>
      <c r="AF301" s="38"/>
      <c r="AG301" s="38"/>
      <c r="AH301" s="43"/>
      <c r="AI301" s="8"/>
    </row>
    <row r="302" spans="1:35" ht="18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62"/>
      <c r="AC302" s="8"/>
      <c r="AD302" s="8"/>
      <c r="AE302" s="8"/>
      <c r="AF302" s="38"/>
      <c r="AG302" s="38"/>
      <c r="AH302" s="43"/>
      <c r="AI302" s="8"/>
    </row>
    <row r="303" spans="1:35" ht="18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62"/>
      <c r="AC303" s="8"/>
      <c r="AD303" s="8"/>
      <c r="AE303" s="8"/>
      <c r="AF303" s="38"/>
      <c r="AG303" s="38"/>
      <c r="AH303" s="43"/>
      <c r="AI303" s="8"/>
    </row>
    <row r="304" spans="1:35" ht="18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62"/>
      <c r="AC304" s="8"/>
      <c r="AD304" s="8"/>
      <c r="AE304" s="8"/>
      <c r="AF304" s="38"/>
      <c r="AG304" s="38"/>
      <c r="AH304" s="43"/>
      <c r="AI304" s="8"/>
    </row>
    <row r="305" spans="1:35" ht="18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62"/>
      <c r="AC305" s="8"/>
      <c r="AD305" s="8"/>
      <c r="AE305" s="8"/>
      <c r="AF305" s="38"/>
      <c r="AG305" s="38"/>
      <c r="AH305" s="43"/>
      <c r="AI305" s="8"/>
    </row>
    <row r="306" spans="1:35" ht="18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62"/>
      <c r="AC306" s="8"/>
      <c r="AD306" s="8"/>
      <c r="AE306" s="8"/>
      <c r="AF306" s="38"/>
      <c r="AG306" s="38"/>
      <c r="AH306" s="43"/>
      <c r="AI306" s="8"/>
    </row>
    <row r="307" spans="1:35" ht="18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62"/>
      <c r="AC307" s="8"/>
      <c r="AD307" s="8"/>
      <c r="AE307" s="8"/>
      <c r="AF307" s="38"/>
      <c r="AG307" s="38"/>
      <c r="AH307" s="43"/>
      <c r="AI307" s="8"/>
    </row>
    <row r="308" spans="1:35" ht="18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62"/>
      <c r="AC308" s="8"/>
      <c r="AD308" s="8"/>
      <c r="AE308" s="8"/>
      <c r="AF308" s="38"/>
      <c r="AG308" s="38"/>
      <c r="AH308" s="43"/>
      <c r="AI308" s="8"/>
    </row>
    <row r="309" spans="1:35" ht="18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62"/>
      <c r="AC309" s="8"/>
      <c r="AD309" s="8"/>
      <c r="AE309" s="8"/>
      <c r="AF309" s="38"/>
      <c r="AG309" s="38"/>
      <c r="AH309" s="43"/>
      <c r="AI309" s="8"/>
    </row>
    <row r="310" spans="1:35" ht="18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62"/>
      <c r="AC310" s="8"/>
      <c r="AD310" s="8"/>
      <c r="AE310" s="8"/>
      <c r="AF310" s="38"/>
      <c r="AG310" s="38"/>
      <c r="AH310" s="43"/>
      <c r="AI310" s="8"/>
    </row>
    <row r="311" spans="1:35" ht="18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62"/>
      <c r="AC311" s="8"/>
      <c r="AD311" s="8"/>
      <c r="AE311" s="8"/>
      <c r="AF311" s="38"/>
      <c r="AG311" s="38"/>
      <c r="AH311" s="43"/>
      <c r="AI311" s="8"/>
    </row>
    <row r="312" spans="1:35" ht="18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62"/>
      <c r="AC312" s="8"/>
      <c r="AD312" s="8"/>
      <c r="AE312" s="8"/>
      <c r="AF312" s="38"/>
      <c r="AG312" s="38"/>
      <c r="AH312" s="43"/>
      <c r="AI312" s="8"/>
    </row>
    <row r="313" spans="1:35" ht="18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62"/>
      <c r="AC313" s="8"/>
      <c r="AD313" s="8"/>
      <c r="AE313" s="8"/>
      <c r="AF313" s="38"/>
      <c r="AG313" s="38"/>
      <c r="AH313" s="43"/>
      <c r="AI313" s="8"/>
    </row>
    <row r="314" spans="1:35" ht="18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62"/>
      <c r="AC314" s="8"/>
      <c r="AD314" s="8"/>
      <c r="AE314" s="8"/>
      <c r="AF314" s="38"/>
      <c r="AG314" s="38"/>
      <c r="AH314" s="43"/>
      <c r="AI314" s="8"/>
    </row>
    <row r="315" spans="1:35" ht="18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62"/>
      <c r="AC315" s="8"/>
      <c r="AD315" s="8"/>
      <c r="AE315" s="8"/>
      <c r="AF315" s="38"/>
      <c r="AG315" s="38"/>
      <c r="AH315" s="43"/>
      <c r="AI315" s="8"/>
    </row>
    <row r="316" spans="1:35" ht="18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62"/>
      <c r="AC316" s="8"/>
      <c r="AD316" s="8"/>
      <c r="AE316" s="8"/>
      <c r="AF316" s="38"/>
      <c r="AG316" s="38"/>
      <c r="AH316" s="43"/>
      <c r="AI316" s="8"/>
    </row>
    <row r="317" spans="1:35" ht="18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62"/>
      <c r="AC317" s="8"/>
      <c r="AD317" s="8"/>
      <c r="AE317" s="8"/>
      <c r="AF317" s="38"/>
      <c r="AG317" s="38"/>
      <c r="AH317" s="43"/>
      <c r="AI317" s="8"/>
    </row>
    <row r="318" spans="1:35" ht="18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62"/>
      <c r="AC318" s="8"/>
      <c r="AD318" s="8"/>
      <c r="AE318" s="8"/>
      <c r="AF318" s="38"/>
      <c r="AG318" s="38"/>
      <c r="AH318" s="43"/>
      <c r="AI318" s="8"/>
    </row>
    <row r="319" spans="1:35" ht="18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62"/>
      <c r="AC319" s="8"/>
      <c r="AD319" s="8"/>
      <c r="AE319" s="8"/>
      <c r="AF319" s="38"/>
      <c r="AG319" s="38"/>
      <c r="AH319" s="43"/>
      <c r="AI319" s="8"/>
    </row>
    <row r="320" spans="1:35" ht="18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62"/>
      <c r="AC320" s="8"/>
      <c r="AD320" s="8"/>
      <c r="AE320" s="8"/>
      <c r="AF320" s="38"/>
      <c r="AG320" s="38"/>
      <c r="AH320" s="43"/>
      <c r="AI320" s="8"/>
    </row>
    <row r="321" spans="1:35" ht="18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62"/>
      <c r="AC321" s="8"/>
      <c r="AD321" s="8"/>
      <c r="AE321" s="8"/>
      <c r="AF321" s="38"/>
      <c r="AG321" s="38"/>
      <c r="AH321" s="43"/>
      <c r="AI321" s="8"/>
    </row>
    <row r="322" spans="1:35" ht="18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62"/>
      <c r="AC322" s="8"/>
      <c r="AD322" s="8"/>
      <c r="AE322" s="8"/>
      <c r="AF322" s="38"/>
      <c r="AG322" s="38"/>
      <c r="AH322" s="43"/>
      <c r="AI322" s="8"/>
    </row>
    <row r="323" spans="1:35" ht="18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62"/>
      <c r="AC323" s="8"/>
      <c r="AD323" s="8"/>
      <c r="AE323" s="8"/>
      <c r="AF323" s="38"/>
      <c r="AG323" s="38"/>
      <c r="AH323" s="43"/>
      <c r="AI323" s="8"/>
    </row>
    <row r="324" spans="1:35" ht="18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62"/>
      <c r="AC324" s="8"/>
      <c r="AD324" s="8"/>
      <c r="AE324" s="8"/>
      <c r="AF324" s="38"/>
      <c r="AG324" s="38"/>
      <c r="AH324" s="43"/>
      <c r="AI324" s="8"/>
    </row>
    <row r="325" spans="1:35" ht="18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62"/>
      <c r="AC325" s="8"/>
      <c r="AD325" s="8"/>
      <c r="AE325" s="8"/>
      <c r="AF325" s="38"/>
      <c r="AG325" s="38"/>
      <c r="AH325" s="43"/>
      <c r="AI325" s="8"/>
    </row>
    <row r="326" spans="1:35" ht="18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62"/>
      <c r="AC326" s="8"/>
      <c r="AD326" s="8"/>
      <c r="AE326" s="8"/>
      <c r="AF326" s="38"/>
      <c r="AG326" s="38"/>
      <c r="AH326" s="43"/>
      <c r="AI326" s="8"/>
    </row>
    <row r="327" spans="1:35" ht="18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62"/>
      <c r="AC327" s="8"/>
      <c r="AD327" s="8"/>
      <c r="AE327" s="8"/>
      <c r="AF327" s="38"/>
      <c r="AG327" s="38"/>
      <c r="AH327" s="43"/>
      <c r="AI327" s="8"/>
    </row>
    <row r="328" spans="1:35" ht="18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62"/>
      <c r="AC328" s="8"/>
      <c r="AD328" s="8"/>
      <c r="AE328" s="8"/>
      <c r="AF328" s="38"/>
      <c r="AG328" s="38"/>
      <c r="AH328" s="43"/>
      <c r="AI328" s="8"/>
    </row>
    <row r="329" spans="1:35" ht="18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62"/>
      <c r="AC329" s="8"/>
      <c r="AD329" s="8"/>
      <c r="AE329" s="8"/>
      <c r="AF329" s="38"/>
      <c r="AG329" s="38"/>
      <c r="AH329" s="43"/>
      <c r="AI329" s="8"/>
    </row>
    <row r="330" spans="1:35" ht="18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62"/>
      <c r="AC330" s="8"/>
      <c r="AD330" s="8"/>
      <c r="AE330" s="8"/>
      <c r="AF330" s="38"/>
      <c r="AG330" s="38"/>
      <c r="AH330" s="43"/>
      <c r="AI330" s="8"/>
    </row>
    <row r="331" spans="1:35" ht="18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62"/>
      <c r="AC331" s="8"/>
      <c r="AD331" s="8"/>
      <c r="AE331" s="8"/>
      <c r="AF331" s="38"/>
      <c r="AG331" s="38"/>
      <c r="AH331" s="43"/>
      <c r="AI331" s="8"/>
    </row>
    <row r="332" spans="1:35" ht="18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62"/>
      <c r="AC332" s="8"/>
      <c r="AD332" s="8"/>
      <c r="AE332" s="8"/>
      <c r="AF332" s="38"/>
      <c r="AG332" s="38"/>
      <c r="AH332" s="43"/>
      <c r="AI332" s="8"/>
    </row>
    <row r="333" spans="1:35" ht="18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62"/>
      <c r="AC333" s="8"/>
      <c r="AD333" s="8"/>
      <c r="AE333" s="8"/>
      <c r="AF333" s="38"/>
      <c r="AG333" s="38"/>
      <c r="AH333" s="43"/>
      <c r="AI333" s="8"/>
    </row>
    <row r="334" spans="1:35" ht="18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62"/>
      <c r="AC334" s="8"/>
      <c r="AD334" s="8"/>
      <c r="AE334" s="8"/>
      <c r="AF334" s="38"/>
      <c r="AG334" s="38"/>
      <c r="AH334" s="43"/>
      <c r="AI334" s="8"/>
    </row>
    <row r="335" spans="1:35" ht="18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62"/>
      <c r="AC335" s="8"/>
      <c r="AD335" s="8"/>
      <c r="AE335" s="8"/>
      <c r="AF335" s="38"/>
      <c r="AG335" s="38"/>
      <c r="AH335" s="43"/>
      <c r="AI335" s="8"/>
    </row>
    <row r="336" spans="1:35" ht="18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62"/>
      <c r="AC336" s="8"/>
      <c r="AD336" s="8"/>
      <c r="AE336" s="8"/>
      <c r="AF336" s="38"/>
      <c r="AG336" s="38"/>
      <c r="AH336" s="43"/>
      <c r="AI336" s="8"/>
    </row>
    <row r="337" spans="1:35" ht="18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62"/>
      <c r="AC337" s="8"/>
      <c r="AD337" s="8"/>
      <c r="AE337" s="8"/>
      <c r="AF337" s="38"/>
      <c r="AG337" s="38"/>
      <c r="AH337" s="43"/>
      <c r="AI337" s="8"/>
    </row>
    <row r="338" spans="1:35" ht="18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62"/>
      <c r="AC338" s="8"/>
      <c r="AD338" s="8"/>
      <c r="AE338" s="8"/>
      <c r="AF338" s="38"/>
      <c r="AG338" s="38"/>
      <c r="AH338" s="43"/>
      <c r="AI338" s="8"/>
    </row>
    <row r="339" spans="1:35" ht="18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62"/>
      <c r="AC339" s="8"/>
      <c r="AD339" s="8"/>
      <c r="AE339" s="8"/>
      <c r="AF339" s="38"/>
      <c r="AG339" s="38"/>
      <c r="AH339" s="43"/>
      <c r="AI339" s="8"/>
    </row>
    <row r="340" spans="1:35" ht="18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62"/>
      <c r="AC340" s="8"/>
      <c r="AD340" s="8"/>
      <c r="AE340" s="8"/>
      <c r="AF340" s="38"/>
      <c r="AG340" s="38"/>
      <c r="AH340" s="43"/>
      <c r="AI340" s="8"/>
    </row>
    <row r="341" spans="1:35" ht="18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62"/>
      <c r="AC341" s="8"/>
      <c r="AD341" s="8"/>
      <c r="AE341" s="8"/>
      <c r="AF341" s="38"/>
      <c r="AG341" s="38"/>
      <c r="AH341" s="43"/>
      <c r="AI341" s="8"/>
    </row>
    <row r="342" spans="1:35" ht="18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62"/>
      <c r="AC342" s="8"/>
      <c r="AD342" s="8"/>
      <c r="AE342" s="8"/>
      <c r="AF342" s="38"/>
      <c r="AG342" s="38"/>
      <c r="AH342" s="43"/>
      <c r="AI342" s="8"/>
    </row>
    <row r="343" spans="1:35" ht="18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62"/>
      <c r="AC343" s="8"/>
      <c r="AD343" s="8"/>
      <c r="AE343" s="8"/>
      <c r="AF343" s="38"/>
      <c r="AG343" s="38"/>
      <c r="AH343" s="43"/>
      <c r="AI343" s="8"/>
    </row>
    <row r="344" spans="1:35" ht="18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62"/>
      <c r="AC344" s="8"/>
      <c r="AD344" s="8"/>
      <c r="AE344" s="8"/>
      <c r="AF344" s="38"/>
      <c r="AG344" s="38"/>
      <c r="AH344" s="43"/>
      <c r="AI344" s="8"/>
    </row>
    <row r="345" spans="1:35" ht="18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62"/>
      <c r="AC345" s="8"/>
      <c r="AD345" s="8"/>
      <c r="AE345" s="8"/>
      <c r="AF345" s="38"/>
      <c r="AG345" s="38"/>
      <c r="AH345" s="43"/>
      <c r="AI345" s="8"/>
    </row>
    <row r="346" spans="1:35" ht="18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62"/>
      <c r="AC346" s="8"/>
      <c r="AD346" s="8"/>
      <c r="AE346" s="8"/>
      <c r="AF346" s="38"/>
      <c r="AG346" s="38"/>
      <c r="AH346" s="43"/>
      <c r="AI346" s="8"/>
    </row>
  </sheetData>
  <sheetProtection/>
  <mergeCells count="32">
    <mergeCell ref="A7:F8"/>
    <mergeCell ref="G7:AA7"/>
    <mergeCell ref="G8:AA8"/>
    <mergeCell ref="A1:M1"/>
    <mergeCell ref="A5:F5"/>
    <mergeCell ref="G5:AA5"/>
    <mergeCell ref="A6:F6"/>
    <mergeCell ref="G6:AA6"/>
    <mergeCell ref="A3:C3"/>
    <mergeCell ref="A4:C4"/>
    <mergeCell ref="A9:F9"/>
    <mergeCell ref="G9:AA9"/>
    <mergeCell ref="A10:F10"/>
    <mergeCell ref="G10:AA10"/>
    <mergeCell ref="A11:F11"/>
    <mergeCell ref="G11:AA11"/>
    <mergeCell ref="A12:F12"/>
    <mergeCell ref="G12:AA12"/>
    <mergeCell ref="A13:A15"/>
    <mergeCell ref="B13:B15"/>
    <mergeCell ref="C13:C15"/>
    <mergeCell ref="D13:AB13"/>
    <mergeCell ref="AG13:AG14"/>
    <mergeCell ref="AC13:AD13"/>
    <mergeCell ref="AE13:AE15"/>
    <mergeCell ref="AF13:AF14"/>
    <mergeCell ref="AH13:AH15"/>
    <mergeCell ref="D14:D15"/>
    <mergeCell ref="E14:E15"/>
    <mergeCell ref="F14:G14"/>
    <mergeCell ref="H14:X14"/>
    <mergeCell ref="Z14:AA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2018-08-29T06:28:34Z</dcterms:modified>
  <cp:category/>
  <cp:version/>
  <cp:contentType/>
  <cp:contentStatus/>
</cp:coreProperties>
</file>