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Биология" sheetId="1" r:id="rId1"/>
  </sheets>
  <definedNames>
    <definedName name="_xlnm.Print_Area" localSheetId="0">'Биология'!$A$1:$H$28</definedName>
  </definedNames>
  <calcPr fullCalcOnLoad="1"/>
</workbook>
</file>

<file path=xl/sharedStrings.xml><?xml version="1.0" encoding="utf-8"?>
<sst xmlns="http://schemas.openxmlformats.org/spreadsheetml/2006/main" count="45" uniqueCount="42">
  <si>
    <t>Инженерно-геологические изыскания</t>
  </si>
  <si>
    <t>Инженерно-геодезические изыскания</t>
  </si>
  <si>
    <t>Обследование строительных конструкций</t>
  </si>
  <si>
    <t>СВОДНАЯ СМЕТА</t>
  </si>
  <si>
    <t>№ п/п</t>
  </si>
  <si>
    <t>Перечень выполненных работ</t>
  </si>
  <si>
    <t>Ссылка</t>
  </si>
  <si>
    <t xml:space="preserve">Стоимость работ, </t>
  </si>
  <si>
    <t>руб.</t>
  </si>
  <si>
    <t>Проектные, руб.</t>
  </si>
  <si>
    <t>Всего, руб.</t>
  </si>
  <si>
    <t>Смета № 1</t>
  </si>
  <si>
    <t>301 927,50</t>
  </si>
  <si>
    <t>Смета № 2</t>
  </si>
  <si>
    <t>1 276 125,16</t>
  </si>
  <si>
    <t>Инженерно-гидрометеорологические изыскания</t>
  </si>
  <si>
    <t>Смета № 3</t>
  </si>
  <si>
    <t>234 457,74</t>
  </si>
  <si>
    <t>Инженерно-экологические изыскания</t>
  </si>
  <si>
    <t>Смета № 4</t>
  </si>
  <si>
    <t>394 054,47</t>
  </si>
  <si>
    <t>Проектные работы</t>
  </si>
  <si>
    <t>Изыскательские, 
руб.</t>
  </si>
  <si>
    <t>Смета № 5</t>
  </si>
  <si>
    <t>Смета № 6</t>
  </si>
  <si>
    <t>Смета № 7</t>
  </si>
  <si>
    <t>ИТОГО:</t>
  </si>
  <si>
    <t>в т.ч. НДС 18%</t>
  </si>
  <si>
    <t>Государственная экспертиза результатов инженерных изысканий и проектной документации</t>
  </si>
  <si>
    <t>559 493,08</t>
  </si>
  <si>
    <t>1 576 043,00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</si>
  <si>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</si>
  <si>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</si>
  <si>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</si>
  <si>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</si>
  <si>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</si>
  <si>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</si>
  <si>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</si>
  <si>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на «Выполнение проектно-изыскательских работ по объекту: «Реконструкция комплекса очистных сооружений канализации в п. Думиничи Думиничского района Калужской области, в т.ч. объектов: биофильтра, двухярусных отстойников, резервуара, нефтеловушки, приемной камеры, иловых площадок, вторичного отстойника, песковой площадки, насосной станции, песколовки»</t>
  </si>
  <si>
    <t>Составил:_________________Миронова Е.А.</t>
  </si>
  <si>
    <t>Приложение №1</t>
  </si>
  <si>
    <t>к закупочной документации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</si>
</sst>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  <numFmt numFmtId="182" formatCode="0.000%"/>
    <numFmt numFmtId="183" formatCode="0.00000000"/>
    <numFmt numFmtId="184" formatCode="0.000000000"/>
    <numFmt numFmtId="185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name val="Times New Roman Cyr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47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7" fillId="0" borderId="19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11.25390625" defaultRowHeight="12.75"/>
  <cols>
    <col min="1" max="1" width="23.00390625" style="2" customWidth="1"/>
    <col min="2" max="2" width="24.25390625" style="2" customWidth="1"/>
    <col min="3" max="3" width="29.125" style="2" customWidth="1"/>
    <col min="4" max="4" width="18.25390625" style="2" customWidth="1"/>
    <col min="5" max="5" width="22.875" style="2" customWidth="1"/>
    <col min="6" max="6" width="13.625" style="2" customWidth="1"/>
    <col min="7" max="7" width="11.25390625" style="2" customWidth="1"/>
    <col min="8" max="8" width="16.25390625" style="2" bestFit="1" customWidth="1"/>
    <col min="9" max="16384" width="11.25390625" style="2" customWidth="1"/>
  </cols>
  <sheetData>
    <row r="1" spans="7:8" ht="12.75">
      <c r="G1" s="16"/>
      <c r="H1" s="54" t="s">
        <v>40</v>
      </c>
    </row>
    <row r="2" spans="7:8" ht="12.75">
      <c r="G2" s="55" t="s">
        <v>41</v>
      </c>
      <c r="H2" s="21"/>
    </row>
    <row r="3" spans="7:8" ht="12.75">
      <c r="G3" s="18"/>
      <c r="H3" s="17"/>
    </row>
    <row r="4" spans="1:8" ht="12.75">
      <c r="A4" s="15" t="s">
        <v>31</v>
      </c>
      <c r="H4" s="15" t="s">
        <v>32</v>
      </c>
    </row>
    <row r="5" spans="1:8" s="16" customFormat="1" ht="12.75">
      <c r="A5" s="20" t="s">
        <v>33</v>
      </c>
      <c r="B5" s="20"/>
      <c r="G5" s="21" t="s">
        <v>34</v>
      </c>
      <c r="H5" s="21"/>
    </row>
    <row r="6" spans="1:8" s="16" customFormat="1" ht="12.75">
      <c r="A6" s="20" t="s">
        <v>33</v>
      </c>
      <c r="B6" s="20"/>
      <c r="G6" s="21" t="s">
        <v>35</v>
      </c>
      <c r="H6" s="21"/>
    </row>
    <row r="7" spans="1:8" s="16" customFormat="1" ht="12.75">
      <c r="A7" s="20" t="s">
        <v>33</v>
      </c>
      <c r="B7" s="20"/>
      <c r="G7" s="21" t="s">
        <v>36</v>
      </c>
      <c r="H7" s="21"/>
    </row>
    <row r="8" spans="1:8" s="16" customFormat="1" ht="12.75">
      <c r="A8" s="20" t="s">
        <v>37</v>
      </c>
      <c r="B8" s="20"/>
      <c r="G8" s="21" t="s">
        <v>37</v>
      </c>
      <c r="H8" s="21"/>
    </row>
    <row r="9" spans="1:8" s="1" customFormat="1" ht="18.75">
      <c r="A9" s="34" t="s">
        <v>3</v>
      </c>
      <c r="B9" s="34"/>
      <c r="C9" s="34"/>
      <c r="D9" s="34"/>
      <c r="E9" s="34"/>
      <c r="F9" s="34"/>
      <c r="G9" s="34"/>
      <c r="H9" s="34"/>
    </row>
    <row r="10" spans="1:8" s="1" customFormat="1" ht="11.25" customHeight="1">
      <c r="A10" s="35"/>
      <c r="B10" s="35"/>
      <c r="C10" s="35"/>
      <c r="D10" s="35"/>
      <c r="E10" s="35"/>
      <c r="F10" s="35"/>
      <c r="G10" s="35"/>
      <c r="H10" s="35"/>
    </row>
    <row r="11" spans="1:8" s="1" customFormat="1" ht="51.75" customHeight="1" thickBot="1">
      <c r="A11" s="19" t="s">
        <v>38</v>
      </c>
      <c r="B11" s="19"/>
      <c r="C11" s="19"/>
      <c r="D11" s="19"/>
      <c r="E11" s="19"/>
      <c r="F11" s="19"/>
      <c r="G11" s="19"/>
      <c r="H11" s="19"/>
    </row>
    <row r="12" spans="1:8" s="7" customFormat="1" ht="15" customHeight="1">
      <c r="A12" s="22" t="s">
        <v>4</v>
      </c>
      <c r="B12" s="25" t="s">
        <v>5</v>
      </c>
      <c r="C12" s="26"/>
      <c r="D12" s="27"/>
      <c r="E12" s="22" t="s">
        <v>6</v>
      </c>
      <c r="F12" s="25" t="s">
        <v>7</v>
      </c>
      <c r="G12" s="26"/>
      <c r="H12" s="27"/>
    </row>
    <row r="13" spans="1:8" s="7" customFormat="1" ht="15" customHeight="1" thickBot="1">
      <c r="A13" s="23"/>
      <c r="B13" s="28"/>
      <c r="C13" s="29"/>
      <c r="D13" s="30"/>
      <c r="E13" s="23"/>
      <c r="F13" s="31" t="s">
        <v>8</v>
      </c>
      <c r="G13" s="32"/>
      <c r="H13" s="33"/>
    </row>
    <row r="14" spans="1:8" s="7" customFormat="1" ht="36" customHeight="1" thickBot="1">
      <c r="A14" s="24"/>
      <c r="B14" s="31"/>
      <c r="C14" s="32"/>
      <c r="D14" s="33"/>
      <c r="E14" s="24"/>
      <c r="F14" s="8" t="s">
        <v>22</v>
      </c>
      <c r="G14" s="8" t="s">
        <v>9</v>
      </c>
      <c r="H14" s="8" t="s">
        <v>10</v>
      </c>
    </row>
    <row r="15" spans="1:8" s="7" customFormat="1" ht="24" customHeight="1" thickBot="1">
      <c r="A15" s="9">
        <v>1</v>
      </c>
      <c r="B15" s="38">
        <v>2</v>
      </c>
      <c r="C15" s="39"/>
      <c r="D15" s="40"/>
      <c r="E15" s="10">
        <v>3</v>
      </c>
      <c r="F15" s="10">
        <v>4</v>
      </c>
      <c r="G15" s="10">
        <v>5</v>
      </c>
      <c r="H15" s="10">
        <v>6</v>
      </c>
    </row>
    <row r="16" spans="1:8" s="12" customFormat="1" ht="30" customHeight="1" thickBot="1">
      <c r="A16" s="11">
        <v>1</v>
      </c>
      <c r="B16" s="41" t="s">
        <v>1</v>
      </c>
      <c r="C16" s="42"/>
      <c r="D16" s="43"/>
      <c r="E16" s="5" t="s">
        <v>11</v>
      </c>
      <c r="F16" s="6" t="s">
        <v>12</v>
      </c>
      <c r="G16" s="6"/>
      <c r="H16" s="6">
        <v>301927.5</v>
      </c>
    </row>
    <row r="17" spans="1:8" s="12" customFormat="1" ht="30" customHeight="1" thickBot="1">
      <c r="A17" s="11">
        <v>2</v>
      </c>
      <c r="B17" s="41" t="s">
        <v>0</v>
      </c>
      <c r="C17" s="42"/>
      <c r="D17" s="43"/>
      <c r="E17" s="5" t="s">
        <v>13</v>
      </c>
      <c r="F17" s="6" t="s">
        <v>14</v>
      </c>
      <c r="G17" s="6"/>
      <c r="H17" s="6">
        <v>1276125.16</v>
      </c>
    </row>
    <row r="18" spans="1:8" s="12" customFormat="1" ht="30" customHeight="1" thickBot="1">
      <c r="A18" s="11">
        <v>3</v>
      </c>
      <c r="B18" s="41" t="s">
        <v>15</v>
      </c>
      <c r="C18" s="42"/>
      <c r="D18" s="43"/>
      <c r="E18" s="5" t="s">
        <v>16</v>
      </c>
      <c r="F18" s="6" t="s">
        <v>17</v>
      </c>
      <c r="G18" s="6"/>
      <c r="H18" s="6">
        <v>234457.74</v>
      </c>
    </row>
    <row r="19" spans="1:8" ht="30" customHeight="1" thickBot="1">
      <c r="A19" s="3">
        <v>4</v>
      </c>
      <c r="B19" s="44" t="s">
        <v>18</v>
      </c>
      <c r="C19" s="45"/>
      <c r="D19" s="46"/>
      <c r="E19" s="4" t="s">
        <v>19</v>
      </c>
      <c r="F19" s="13" t="s">
        <v>20</v>
      </c>
      <c r="G19" s="13"/>
      <c r="H19" s="13">
        <v>394054.47</v>
      </c>
    </row>
    <row r="20" spans="1:8" ht="30" customHeight="1" thickBot="1">
      <c r="A20" s="3">
        <v>5</v>
      </c>
      <c r="B20" s="44" t="s">
        <v>2</v>
      </c>
      <c r="C20" s="45"/>
      <c r="D20" s="46"/>
      <c r="E20" s="4" t="s">
        <v>23</v>
      </c>
      <c r="F20" s="13"/>
      <c r="G20" s="6" t="s">
        <v>29</v>
      </c>
      <c r="H20" s="13">
        <v>559493.08</v>
      </c>
    </row>
    <row r="21" spans="1:8" ht="30" customHeight="1" thickBot="1">
      <c r="A21" s="3">
        <v>6</v>
      </c>
      <c r="B21" s="44" t="s">
        <v>21</v>
      </c>
      <c r="C21" s="45"/>
      <c r="D21" s="46"/>
      <c r="E21" s="4" t="s">
        <v>24</v>
      </c>
      <c r="F21" s="13"/>
      <c r="G21" s="6">
        <f>H21</f>
        <v>7708162.05</v>
      </c>
      <c r="H21" s="13">
        <v>7708162.05</v>
      </c>
    </row>
    <row r="22" spans="1:8" ht="30" customHeight="1" thickBot="1">
      <c r="A22" s="3">
        <v>7</v>
      </c>
      <c r="B22" s="44" t="s">
        <v>28</v>
      </c>
      <c r="C22" s="45"/>
      <c r="D22" s="46"/>
      <c r="E22" s="4" t="s">
        <v>25</v>
      </c>
      <c r="F22" s="13"/>
      <c r="G22" s="6" t="s">
        <v>30</v>
      </c>
      <c r="H22" s="13">
        <v>1576043</v>
      </c>
    </row>
    <row r="23" spans="1:8" ht="30" customHeight="1" thickBot="1">
      <c r="A23" s="3"/>
      <c r="B23" s="50" t="s">
        <v>26</v>
      </c>
      <c r="C23" s="45"/>
      <c r="D23" s="45"/>
      <c r="E23" s="46"/>
      <c r="F23" s="36"/>
      <c r="G23" s="37"/>
      <c r="H23" s="14">
        <f>SUM(H16:H22)</f>
        <v>12050263</v>
      </c>
    </row>
    <row r="24" spans="1:8" ht="30" customHeight="1" thickBot="1">
      <c r="A24" s="3"/>
      <c r="B24" s="51" t="s">
        <v>27</v>
      </c>
      <c r="C24" s="52"/>
      <c r="D24" s="52"/>
      <c r="E24" s="53"/>
      <c r="F24" s="36"/>
      <c r="G24" s="37"/>
      <c r="H24" s="13">
        <f>H23-(H23/1.18)</f>
        <v>1838175.7118644062</v>
      </c>
    </row>
    <row r="25" spans="1:8" ht="22.5" customHeight="1">
      <c r="A25" s="48"/>
      <c r="B25" s="48"/>
      <c r="C25" s="48"/>
      <c r="D25" s="48"/>
      <c r="E25" s="48"/>
      <c r="F25" s="48"/>
      <c r="G25" s="48"/>
      <c r="H25" s="48"/>
    </row>
    <row r="26" spans="1:8" ht="16.5" customHeight="1">
      <c r="A26" s="49"/>
      <c r="B26" s="49"/>
      <c r="C26" s="49"/>
      <c r="D26" s="49"/>
      <c r="E26" s="49"/>
      <c r="F26" s="49"/>
      <c r="G26" s="49"/>
      <c r="H26" s="49"/>
    </row>
    <row r="27" spans="1:3" ht="14.25">
      <c r="A27" s="47" t="s">
        <v>39</v>
      </c>
      <c r="B27" s="47"/>
      <c r="C27" s="47"/>
    </row>
  </sheetData>
  <sheetProtection/>
  <mergeCells count="34">
    <mergeCell ref="A27:C27"/>
    <mergeCell ref="A25:B25"/>
    <mergeCell ref="C25:H25"/>
    <mergeCell ref="C26:H26"/>
    <mergeCell ref="B21:D21"/>
    <mergeCell ref="B22:D22"/>
    <mergeCell ref="B23:E23"/>
    <mergeCell ref="F23:G23"/>
    <mergeCell ref="A26:B26"/>
    <mergeCell ref="B24:E24"/>
    <mergeCell ref="F24:G24"/>
    <mergeCell ref="B15:D15"/>
    <mergeCell ref="B16:D16"/>
    <mergeCell ref="B17:D17"/>
    <mergeCell ref="B18:D18"/>
    <mergeCell ref="B19:D19"/>
    <mergeCell ref="B20:D20"/>
    <mergeCell ref="A12:A14"/>
    <mergeCell ref="B12:D14"/>
    <mergeCell ref="E12:E14"/>
    <mergeCell ref="F12:H12"/>
    <mergeCell ref="F13:H13"/>
    <mergeCell ref="A8:B8"/>
    <mergeCell ref="G8:H8"/>
    <mergeCell ref="A9:H9"/>
    <mergeCell ref="A10:H10"/>
    <mergeCell ref="G2:H2"/>
    <mergeCell ref="A11:H11"/>
    <mergeCell ref="A5:B5"/>
    <mergeCell ref="G5:H5"/>
    <mergeCell ref="A6:B6"/>
    <mergeCell ref="G6:H6"/>
    <mergeCell ref="A7:B7"/>
    <mergeCell ref="G7:H7"/>
  </mergeCells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e.plahova</cp:lastModifiedBy>
  <cp:lastPrinted>2016-06-01T11:24:39Z</cp:lastPrinted>
  <dcterms:created xsi:type="dcterms:W3CDTF">2011-08-19T06:13:41Z</dcterms:created>
  <dcterms:modified xsi:type="dcterms:W3CDTF">2016-06-07T10:26:28Z</dcterms:modified>
  <cp:category/>
  <cp:version/>
  <cp:contentType/>
  <cp:contentStatus/>
</cp:coreProperties>
</file>